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Документы\"/>
    </mc:Choice>
  </mc:AlternateContent>
  <bookViews>
    <workbookView xWindow="0" yWindow="0" windowWidth="25875" windowHeight="9720" tabRatio="209"/>
  </bookViews>
  <sheets>
    <sheet name="TDSheet" sheetId="1" r:id="rId1"/>
  </sheets>
  <definedNames>
    <definedName name="_xlnm._FilterDatabase" localSheetId="0" hidden="1">TDSheet!$A$4:$J$1683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83" i="1" l="1"/>
  <c r="G1442" i="1" l="1"/>
  <c r="G1684" i="1" s="1"/>
  <c r="F1683" i="1"/>
  <c r="C1683" i="1"/>
  <c r="F1442" i="1"/>
  <c r="C1442" i="1"/>
  <c r="C1684" i="1" l="1"/>
  <c r="F1684" i="1"/>
  <c r="I1075" i="1"/>
  <c r="H685" i="1" l="1"/>
  <c r="I1420" i="1" l="1"/>
  <c r="J1420" i="1" s="1"/>
  <c r="H1420" i="1"/>
  <c r="I1441" i="1"/>
  <c r="J1441" i="1" s="1"/>
  <c r="H1441" i="1"/>
  <c r="I1439" i="1"/>
  <c r="J1439" i="1" s="1"/>
  <c r="H1439" i="1"/>
  <c r="I1438" i="1"/>
  <c r="J1438" i="1" s="1"/>
  <c r="H1438" i="1"/>
  <c r="I1437" i="1"/>
  <c r="J1437" i="1" s="1"/>
  <c r="H1437" i="1"/>
  <c r="I1436" i="1"/>
  <c r="J1436" i="1" s="1"/>
  <c r="H1436" i="1"/>
  <c r="I1440" i="1"/>
  <c r="J1440" i="1" s="1"/>
  <c r="H1440" i="1"/>
  <c r="I1435" i="1"/>
  <c r="J1435" i="1" s="1"/>
  <c r="H1435" i="1"/>
  <c r="I1434" i="1"/>
  <c r="J1434" i="1" s="1"/>
  <c r="H1434" i="1"/>
  <c r="I1428" i="1"/>
  <c r="J1428" i="1" s="1"/>
  <c r="H1428" i="1"/>
  <c r="I1427" i="1"/>
  <c r="J1427" i="1" s="1"/>
  <c r="H1427" i="1"/>
  <c r="I1426" i="1"/>
  <c r="J1426" i="1" s="1"/>
  <c r="H1426" i="1"/>
  <c r="I1425" i="1"/>
  <c r="J1425" i="1" s="1"/>
  <c r="H1425" i="1"/>
  <c r="I1424" i="1"/>
  <c r="J1424" i="1" s="1"/>
  <c r="H1424" i="1"/>
  <c r="I1423" i="1"/>
  <c r="J1423" i="1" s="1"/>
  <c r="H1423" i="1"/>
  <c r="I1422" i="1"/>
  <c r="J1422" i="1" s="1"/>
  <c r="H1422" i="1"/>
  <c r="I1421" i="1"/>
  <c r="J1421" i="1" s="1"/>
  <c r="H1421" i="1"/>
  <c r="I1432" i="1"/>
  <c r="J1432" i="1" s="1"/>
  <c r="H1432" i="1"/>
  <c r="I1431" i="1"/>
  <c r="J1431" i="1" s="1"/>
  <c r="H1431" i="1"/>
  <c r="I1430" i="1"/>
  <c r="J1430" i="1" s="1"/>
  <c r="H1430" i="1"/>
  <c r="I1429" i="1"/>
  <c r="J1429" i="1" s="1"/>
  <c r="H1429" i="1"/>
  <c r="I1433" i="1"/>
  <c r="J1433" i="1" s="1"/>
  <c r="H1433" i="1"/>
  <c r="I1419" i="1"/>
  <c r="J1419" i="1" s="1"/>
  <c r="H1419" i="1"/>
  <c r="H6" i="1" l="1"/>
  <c r="I6" i="1"/>
  <c r="J6" i="1" s="1"/>
  <c r="H7" i="1"/>
  <c r="I7" i="1"/>
  <c r="J7" i="1" s="1"/>
  <c r="H8" i="1"/>
  <c r="I8" i="1"/>
  <c r="J8" i="1" s="1"/>
  <c r="H9" i="1"/>
  <c r="I9" i="1"/>
  <c r="J9" i="1" s="1"/>
  <c r="H10" i="1"/>
  <c r="I10" i="1"/>
  <c r="J10" i="1" s="1"/>
  <c r="H11" i="1"/>
  <c r="I11" i="1"/>
  <c r="J11" i="1" s="1"/>
  <c r="H12" i="1"/>
  <c r="I12" i="1"/>
  <c r="J12" i="1" s="1"/>
  <c r="H13" i="1"/>
  <c r="I13" i="1"/>
  <c r="J13" i="1" s="1"/>
  <c r="H14" i="1"/>
  <c r="I14" i="1"/>
  <c r="J14" i="1" s="1"/>
  <c r="H15" i="1"/>
  <c r="I15" i="1"/>
  <c r="J15" i="1" s="1"/>
  <c r="H16" i="1"/>
  <c r="I16" i="1"/>
  <c r="J16" i="1" s="1"/>
  <c r="H17" i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H25" i="1"/>
  <c r="I25" i="1"/>
  <c r="J25" i="1" s="1"/>
  <c r="H26" i="1"/>
  <c r="I26" i="1"/>
  <c r="J26" i="1" s="1"/>
  <c r="H27" i="1"/>
  <c r="I27" i="1"/>
  <c r="J27" i="1" s="1"/>
  <c r="H28" i="1"/>
  <c r="I28" i="1"/>
  <c r="J28" i="1" s="1"/>
  <c r="H29" i="1"/>
  <c r="I29" i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/>
  <c r="J34" i="1" s="1"/>
  <c r="H35" i="1"/>
  <c r="I35" i="1"/>
  <c r="J35" i="1" s="1"/>
  <c r="H36" i="1"/>
  <c r="I36" i="1"/>
  <c r="J36" i="1" s="1"/>
  <c r="H37" i="1"/>
  <c r="I37" i="1"/>
  <c r="J37" i="1" s="1"/>
  <c r="H38" i="1"/>
  <c r="I38" i="1"/>
  <c r="J38" i="1" s="1"/>
  <c r="H39" i="1"/>
  <c r="I39" i="1"/>
  <c r="J39" i="1" s="1"/>
  <c r="H40" i="1"/>
  <c r="I40" i="1"/>
  <c r="J40" i="1" s="1"/>
  <c r="H41" i="1"/>
  <c r="I41" i="1"/>
  <c r="J41" i="1" s="1"/>
  <c r="H42" i="1"/>
  <c r="I42" i="1"/>
  <c r="J42" i="1" s="1"/>
  <c r="H43" i="1"/>
  <c r="I43" i="1"/>
  <c r="J43" i="1" s="1"/>
  <c r="H44" i="1"/>
  <c r="I44" i="1"/>
  <c r="J44" i="1" s="1"/>
  <c r="H45" i="1"/>
  <c r="I45" i="1"/>
  <c r="J45" i="1" s="1"/>
  <c r="H46" i="1"/>
  <c r="I46" i="1"/>
  <c r="J46" i="1" s="1"/>
  <c r="H47" i="1"/>
  <c r="I47" i="1"/>
  <c r="J47" i="1" s="1"/>
  <c r="H48" i="1"/>
  <c r="I48" i="1"/>
  <c r="J48" i="1" s="1"/>
  <c r="H49" i="1"/>
  <c r="I49" i="1"/>
  <c r="J49" i="1" s="1"/>
  <c r="H50" i="1"/>
  <c r="I50" i="1"/>
  <c r="J50" i="1" s="1"/>
  <c r="H51" i="1"/>
  <c r="I51" i="1"/>
  <c r="J51" i="1" s="1"/>
  <c r="H52" i="1"/>
  <c r="I52" i="1"/>
  <c r="J52" i="1" s="1"/>
  <c r="H53" i="1"/>
  <c r="I53" i="1"/>
  <c r="J53" i="1" s="1"/>
  <c r="H54" i="1"/>
  <c r="I54" i="1"/>
  <c r="J54" i="1" s="1"/>
  <c r="H55" i="1"/>
  <c r="I55" i="1"/>
  <c r="J55" i="1" s="1"/>
  <c r="H56" i="1"/>
  <c r="I56" i="1"/>
  <c r="J56" i="1" s="1"/>
  <c r="H57" i="1"/>
  <c r="I57" i="1"/>
  <c r="J57" i="1" s="1"/>
  <c r="H58" i="1"/>
  <c r="I58" i="1"/>
  <c r="J58" i="1" s="1"/>
  <c r="H59" i="1"/>
  <c r="I59" i="1"/>
  <c r="J59" i="1" s="1"/>
  <c r="H60" i="1"/>
  <c r="I60" i="1"/>
  <c r="J60" i="1" s="1"/>
  <c r="H61" i="1"/>
  <c r="I61" i="1"/>
  <c r="J61" i="1" s="1"/>
  <c r="H62" i="1"/>
  <c r="I62" i="1"/>
  <c r="J62" i="1" s="1"/>
  <c r="H63" i="1"/>
  <c r="I63" i="1"/>
  <c r="J63" i="1" s="1"/>
  <c r="H64" i="1"/>
  <c r="I64" i="1"/>
  <c r="J64" i="1" s="1"/>
  <c r="H65" i="1"/>
  <c r="I65" i="1"/>
  <c r="J65" i="1" s="1"/>
  <c r="H66" i="1"/>
  <c r="I66" i="1"/>
  <c r="J66" i="1" s="1"/>
  <c r="H67" i="1"/>
  <c r="I67" i="1"/>
  <c r="J67" i="1" s="1"/>
  <c r="H68" i="1"/>
  <c r="I68" i="1"/>
  <c r="J68" i="1" s="1"/>
  <c r="H69" i="1"/>
  <c r="I69" i="1"/>
  <c r="J69" i="1" s="1"/>
  <c r="H70" i="1"/>
  <c r="I70" i="1"/>
  <c r="J70" i="1" s="1"/>
  <c r="H71" i="1"/>
  <c r="I71" i="1"/>
  <c r="J71" i="1" s="1"/>
  <c r="H72" i="1"/>
  <c r="I72" i="1"/>
  <c r="J72" i="1" s="1"/>
  <c r="H73" i="1"/>
  <c r="I73" i="1"/>
  <c r="J73" i="1" s="1"/>
  <c r="H74" i="1"/>
  <c r="I74" i="1"/>
  <c r="J74" i="1" s="1"/>
  <c r="H75" i="1"/>
  <c r="I75" i="1"/>
  <c r="J75" i="1" s="1"/>
  <c r="H76" i="1"/>
  <c r="I76" i="1"/>
  <c r="J76" i="1" s="1"/>
  <c r="H77" i="1"/>
  <c r="I77" i="1"/>
  <c r="J77" i="1" s="1"/>
  <c r="H78" i="1"/>
  <c r="I78" i="1"/>
  <c r="J78" i="1" s="1"/>
  <c r="H79" i="1"/>
  <c r="I79" i="1"/>
  <c r="J79" i="1" s="1"/>
  <c r="H80" i="1"/>
  <c r="I80" i="1"/>
  <c r="J80" i="1" s="1"/>
  <c r="H81" i="1"/>
  <c r="I81" i="1"/>
  <c r="J81" i="1" s="1"/>
  <c r="H82" i="1"/>
  <c r="I82" i="1"/>
  <c r="J82" i="1" s="1"/>
  <c r="H83" i="1"/>
  <c r="I83" i="1"/>
  <c r="J83" i="1" s="1"/>
  <c r="H84" i="1"/>
  <c r="I84" i="1"/>
  <c r="J84" i="1" s="1"/>
  <c r="H85" i="1"/>
  <c r="I85" i="1"/>
  <c r="J85" i="1" s="1"/>
  <c r="H86" i="1"/>
  <c r="I86" i="1"/>
  <c r="J86" i="1" s="1"/>
  <c r="H87" i="1"/>
  <c r="I87" i="1"/>
  <c r="J87" i="1" s="1"/>
  <c r="H88" i="1"/>
  <c r="I88" i="1"/>
  <c r="J88" i="1" s="1"/>
  <c r="H89" i="1"/>
  <c r="I89" i="1"/>
  <c r="J89" i="1" s="1"/>
  <c r="H90" i="1"/>
  <c r="I90" i="1"/>
  <c r="J90" i="1" s="1"/>
  <c r="H91" i="1"/>
  <c r="I91" i="1"/>
  <c r="J91" i="1" s="1"/>
  <c r="H92" i="1"/>
  <c r="I92" i="1"/>
  <c r="J92" i="1" s="1"/>
  <c r="H93" i="1"/>
  <c r="I93" i="1"/>
  <c r="J93" i="1" s="1"/>
  <c r="H94" i="1"/>
  <c r="I94" i="1"/>
  <c r="J94" i="1" s="1"/>
  <c r="H95" i="1"/>
  <c r="I95" i="1"/>
  <c r="J95" i="1" s="1"/>
  <c r="H96" i="1"/>
  <c r="I96" i="1"/>
  <c r="J96" i="1" s="1"/>
  <c r="H97" i="1"/>
  <c r="I97" i="1"/>
  <c r="J97" i="1" s="1"/>
  <c r="H98" i="1"/>
  <c r="I98" i="1"/>
  <c r="J98" i="1" s="1"/>
  <c r="H99" i="1"/>
  <c r="I99" i="1"/>
  <c r="J99" i="1" s="1"/>
  <c r="H100" i="1"/>
  <c r="I100" i="1"/>
  <c r="J100" i="1" s="1"/>
  <c r="H101" i="1"/>
  <c r="I101" i="1"/>
  <c r="J101" i="1" s="1"/>
  <c r="H102" i="1"/>
  <c r="I102" i="1"/>
  <c r="J102" i="1" s="1"/>
  <c r="H103" i="1"/>
  <c r="I103" i="1"/>
  <c r="J103" i="1" s="1"/>
  <c r="H104" i="1"/>
  <c r="I104" i="1"/>
  <c r="J104" i="1" s="1"/>
  <c r="H105" i="1"/>
  <c r="I105" i="1"/>
  <c r="J105" i="1" s="1"/>
  <c r="H106" i="1"/>
  <c r="I106" i="1"/>
  <c r="J106" i="1" s="1"/>
  <c r="H107" i="1"/>
  <c r="I107" i="1"/>
  <c r="J107" i="1" s="1"/>
  <c r="H108" i="1"/>
  <c r="I108" i="1"/>
  <c r="J108" i="1" s="1"/>
  <c r="H109" i="1"/>
  <c r="I109" i="1"/>
  <c r="J109" i="1" s="1"/>
  <c r="H110" i="1"/>
  <c r="I110" i="1"/>
  <c r="J110" i="1" s="1"/>
  <c r="H111" i="1"/>
  <c r="I111" i="1"/>
  <c r="J111" i="1" s="1"/>
  <c r="H112" i="1"/>
  <c r="I112" i="1"/>
  <c r="J112" i="1" s="1"/>
  <c r="H113" i="1"/>
  <c r="I113" i="1"/>
  <c r="J113" i="1" s="1"/>
  <c r="H114" i="1"/>
  <c r="I114" i="1"/>
  <c r="J114" i="1" s="1"/>
  <c r="H115" i="1"/>
  <c r="I115" i="1"/>
  <c r="J115" i="1" s="1"/>
  <c r="H116" i="1"/>
  <c r="I116" i="1"/>
  <c r="J116" i="1" s="1"/>
  <c r="H117" i="1"/>
  <c r="I117" i="1"/>
  <c r="J117" i="1" s="1"/>
  <c r="H118" i="1"/>
  <c r="I118" i="1"/>
  <c r="J118" i="1" s="1"/>
  <c r="H119" i="1"/>
  <c r="I119" i="1"/>
  <c r="J119" i="1" s="1"/>
  <c r="H120" i="1"/>
  <c r="I120" i="1"/>
  <c r="J120" i="1" s="1"/>
  <c r="H121" i="1"/>
  <c r="I121" i="1"/>
  <c r="J121" i="1" s="1"/>
  <c r="H122" i="1"/>
  <c r="I122" i="1"/>
  <c r="J122" i="1" s="1"/>
  <c r="H123" i="1"/>
  <c r="I123" i="1"/>
  <c r="J123" i="1" s="1"/>
  <c r="H124" i="1"/>
  <c r="I124" i="1"/>
  <c r="J124" i="1" s="1"/>
  <c r="H125" i="1"/>
  <c r="I125" i="1"/>
  <c r="J125" i="1" s="1"/>
  <c r="H126" i="1"/>
  <c r="I126" i="1"/>
  <c r="J126" i="1" s="1"/>
  <c r="H127" i="1"/>
  <c r="I127" i="1"/>
  <c r="J127" i="1" s="1"/>
  <c r="H128" i="1"/>
  <c r="I128" i="1"/>
  <c r="J128" i="1" s="1"/>
  <c r="H129" i="1"/>
  <c r="I129" i="1"/>
  <c r="J129" i="1" s="1"/>
  <c r="H130" i="1"/>
  <c r="I130" i="1"/>
  <c r="J130" i="1" s="1"/>
  <c r="H131" i="1"/>
  <c r="I131" i="1"/>
  <c r="J131" i="1" s="1"/>
  <c r="H132" i="1"/>
  <c r="I132" i="1"/>
  <c r="J132" i="1" s="1"/>
  <c r="H133" i="1"/>
  <c r="I133" i="1"/>
  <c r="J133" i="1" s="1"/>
  <c r="H134" i="1"/>
  <c r="I134" i="1"/>
  <c r="J134" i="1" s="1"/>
  <c r="H135" i="1"/>
  <c r="I135" i="1"/>
  <c r="J135" i="1" s="1"/>
  <c r="H136" i="1"/>
  <c r="I136" i="1"/>
  <c r="J136" i="1" s="1"/>
  <c r="H137" i="1"/>
  <c r="I137" i="1"/>
  <c r="J137" i="1" s="1"/>
  <c r="H138" i="1"/>
  <c r="I138" i="1"/>
  <c r="J138" i="1" s="1"/>
  <c r="H139" i="1"/>
  <c r="I139" i="1"/>
  <c r="J139" i="1" s="1"/>
  <c r="H140" i="1"/>
  <c r="I140" i="1"/>
  <c r="J140" i="1" s="1"/>
  <c r="H141" i="1"/>
  <c r="I141" i="1"/>
  <c r="J141" i="1" s="1"/>
  <c r="H142" i="1"/>
  <c r="I142" i="1"/>
  <c r="J142" i="1" s="1"/>
  <c r="H143" i="1"/>
  <c r="I143" i="1"/>
  <c r="J143" i="1" s="1"/>
  <c r="H144" i="1"/>
  <c r="I144" i="1"/>
  <c r="J144" i="1" s="1"/>
  <c r="H145" i="1"/>
  <c r="I145" i="1"/>
  <c r="J145" i="1" s="1"/>
  <c r="H146" i="1"/>
  <c r="I146" i="1"/>
  <c r="J146" i="1" s="1"/>
  <c r="H147" i="1"/>
  <c r="I147" i="1"/>
  <c r="J147" i="1" s="1"/>
  <c r="H148" i="1"/>
  <c r="I148" i="1"/>
  <c r="J148" i="1" s="1"/>
  <c r="H149" i="1"/>
  <c r="I149" i="1"/>
  <c r="J149" i="1" s="1"/>
  <c r="H150" i="1"/>
  <c r="I150" i="1"/>
  <c r="J150" i="1" s="1"/>
  <c r="H151" i="1"/>
  <c r="I151" i="1"/>
  <c r="J151" i="1" s="1"/>
  <c r="H152" i="1"/>
  <c r="I152" i="1"/>
  <c r="J152" i="1" s="1"/>
  <c r="H153" i="1"/>
  <c r="I153" i="1"/>
  <c r="J153" i="1" s="1"/>
  <c r="H154" i="1"/>
  <c r="I154" i="1"/>
  <c r="J154" i="1" s="1"/>
  <c r="H155" i="1"/>
  <c r="I155" i="1"/>
  <c r="J155" i="1" s="1"/>
  <c r="H156" i="1"/>
  <c r="I156" i="1"/>
  <c r="J156" i="1" s="1"/>
  <c r="H157" i="1"/>
  <c r="I157" i="1"/>
  <c r="J157" i="1" s="1"/>
  <c r="H158" i="1"/>
  <c r="I158" i="1"/>
  <c r="J158" i="1" s="1"/>
  <c r="H159" i="1"/>
  <c r="I159" i="1"/>
  <c r="J159" i="1" s="1"/>
  <c r="H160" i="1"/>
  <c r="I160" i="1"/>
  <c r="J160" i="1" s="1"/>
  <c r="H161" i="1"/>
  <c r="I161" i="1"/>
  <c r="J161" i="1" s="1"/>
  <c r="H162" i="1"/>
  <c r="I162" i="1"/>
  <c r="J162" i="1" s="1"/>
  <c r="H163" i="1"/>
  <c r="I163" i="1"/>
  <c r="J163" i="1" s="1"/>
  <c r="H164" i="1"/>
  <c r="I164" i="1"/>
  <c r="J164" i="1" s="1"/>
  <c r="H165" i="1"/>
  <c r="I165" i="1"/>
  <c r="J165" i="1" s="1"/>
  <c r="H166" i="1"/>
  <c r="I166" i="1"/>
  <c r="J166" i="1" s="1"/>
  <c r="H167" i="1"/>
  <c r="I167" i="1"/>
  <c r="J167" i="1" s="1"/>
  <c r="H168" i="1"/>
  <c r="I168" i="1"/>
  <c r="J168" i="1" s="1"/>
  <c r="H169" i="1"/>
  <c r="I169" i="1"/>
  <c r="J169" i="1" s="1"/>
  <c r="H170" i="1"/>
  <c r="I170" i="1"/>
  <c r="J170" i="1" s="1"/>
  <c r="H171" i="1"/>
  <c r="I171" i="1"/>
  <c r="J171" i="1" s="1"/>
  <c r="H172" i="1"/>
  <c r="I172" i="1"/>
  <c r="J172" i="1" s="1"/>
  <c r="H173" i="1"/>
  <c r="I173" i="1"/>
  <c r="J173" i="1" s="1"/>
  <c r="H174" i="1"/>
  <c r="I174" i="1"/>
  <c r="J174" i="1" s="1"/>
  <c r="H175" i="1"/>
  <c r="I175" i="1"/>
  <c r="J175" i="1" s="1"/>
  <c r="H176" i="1"/>
  <c r="I176" i="1"/>
  <c r="J176" i="1" s="1"/>
  <c r="H177" i="1"/>
  <c r="I177" i="1"/>
  <c r="J177" i="1" s="1"/>
  <c r="H178" i="1"/>
  <c r="I178" i="1"/>
  <c r="J178" i="1" s="1"/>
  <c r="H179" i="1"/>
  <c r="I179" i="1"/>
  <c r="J179" i="1" s="1"/>
  <c r="H180" i="1"/>
  <c r="I180" i="1"/>
  <c r="J180" i="1" s="1"/>
  <c r="H181" i="1"/>
  <c r="I181" i="1"/>
  <c r="J181" i="1" s="1"/>
  <c r="H182" i="1"/>
  <c r="I182" i="1"/>
  <c r="J182" i="1" s="1"/>
  <c r="H183" i="1"/>
  <c r="I183" i="1"/>
  <c r="J183" i="1" s="1"/>
  <c r="H184" i="1"/>
  <c r="I184" i="1"/>
  <c r="J184" i="1" s="1"/>
  <c r="H185" i="1"/>
  <c r="I185" i="1"/>
  <c r="J185" i="1" s="1"/>
  <c r="H186" i="1"/>
  <c r="I186" i="1"/>
  <c r="J186" i="1" s="1"/>
  <c r="H187" i="1"/>
  <c r="I187" i="1"/>
  <c r="J187" i="1" s="1"/>
  <c r="H188" i="1"/>
  <c r="I188" i="1"/>
  <c r="J188" i="1" s="1"/>
  <c r="H189" i="1"/>
  <c r="I189" i="1"/>
  <c r="J189" i="1" s="1"/>
  <c r="H190" i="1"/>
  <c r="I190" i="1"/>
  <c r="J190" i="1" s="1"/>
  <c r="H191" i="1"/>
  <c r="I191" i="1"/>
  <c r="J191" i="1" s="1"/>
  <c r="H192" i="1"/>
  <c r="I192" i="1"/>
  <c r="J192" i="1" s="1"/>
  <c r="H193" i="1"/>
  <c r="I193" i="1"/>
  <c r="J193" i="1" s="1"/>
  <c r="H194" i="1"/>
  <c r="I194" i="1"/>
  <c r="J194" i="1" s="1"/>
  <c r="H195" i="1"/>
  <c r="I195" i="1"/>
  <c r="J195" i="1" s="1"/>
  <c r="H196" i="1"/>
  <c r="I196" i="1"/>
  <c r="J196" i="1" s="1"/>
  <c r="H197" i="1"/>
  <c r="I197" i="1"/>
  <c r="J197" i="1" s="1"/>
  <c r="H198" i="1"/>
  <c r="I198" i="1"/>
  <c r="J198" i="1" s="1"/>
  <c r="H199" i="1"/>
  <c r="I199" i="1"/>
  <c r="J199" i="1" s="1"/>
  <c r="H200" i="1"/>
  <c r="I200" i="1"/>
  <c r="J200" i="1" s="1"/>
  <c r="H201" i="1"/>
  <c r="I201" i="1"/>
  <c r="J201" i="1" s="1"/>
  <c r="H202" i="1"/>
  <c r="I202" i="1"/>
  <c r="J202" i="1" s="1"/>
  <c r="H203" i="1"/>
  <c r="I203" i="1"/>
  <c r="J203" i="1" s="1"/>
  <c r="H204" i="1"/>
  <c r="I204" i="1"/>
  <c r="J204" i="1" s="1"/>
  <c r="H205" i="1"/>
  <c r="I205" i="1"/>
  <c r="J205" i="1" s="1"/>
  <c r="H206" i="1"/>
  <c r="I206" i="1"/>
  <c r="J206" i="1" s="1"/>
  <c r="H207" i="1"/>
  <c r="I207" i="1"/>
  <c r="J207" i="1" s="1"/>
  <c r="H208" i="1"/>
  <c r="I208" i="1"/>
  <c r="J208" i="1" s="1"/>
  <c r="H209" i="1"/>
  <c r="I209" i="1"/>
  <c r="J209" i="1" s="1"/>
  <c r="H210" i="1"/>
  <c r="I210" i="1"/>
  <c r="J210" i="1" s="1"/>
  <c r="H211" i="1"/>
  <c r="I211" i="1"/>
  <c r="J211" i="1" s="1"/>
  <c r="H212" i="1"/>
  <c r="I212" i="1"/>
  <c r="J212" i="1" s="1"/>
  <c r="H213" i="1"/>
  <c r="I213" i="1"/>
  <c r="J213" i="1" s="1"/>
  <c r="H214" i="1"/>
  <c r="I214" i="1"/>
  <c r="J214" i="1" s="1"/>
  <c r="H215" i="1"/>
  <c r="I215" i="1"/>
  <c r="J215" i="1" s="1"/>
  <c r="H216" i="1"/>
  <c r="I216" i="1"/>
  <c r="J216" i="1" s="1"/>
  <c r="H217" i="1"/>
  <c r="I217" i="1"/>
  <c r="J217" i="1" s="1"/>
  <c r="H218" i="1"/>
  <c r="I218" i="1"/>
  <c r="J218" i="1" s="1"/>
  <c r="H219" i="1"/>
  <c r="I219" i="1"/>
  <c r="J219" i="1" s="1"/>
  <c r="H220" i="1"/>
  <c r="I220" i="1"/>
  <c r="J220" i="1" s="1"/>
  <c r="H221" i="1"/>
  <c r="I221" i="1"/>
  <c r="J221" i="1" s="1"/>
  <c r="H222" i="1"/>
  <c r="I222" i="1"/>
  <c r="J222" i="1" s="1"/>
  <c r="H223" i="1"/>
  <c r="I223" i="1"/>
  <c r="J223" i="1" s="1"/>
  <c r="H224" i="1"/>
  <c r="I224" i="1"/>
  <c r="J224" i="1" s="1"/>
  <c r="H225" i="1"/>
  <c r="I225" i="1"/>
  <c r="J225" i="1" s="1"/>
  <c r="H226" i="1"/>
  <c r="I226" i="1"/>
  <c r="J226" i="1" s="1"/>
  <c r="H227" i="1"/>
  <c r="I227" i="1"/>
  <c r="J227" i="1" s="1"/>
  <c r="H228" i="1"/>
  <c r="I228" i="1"/>
  <c r="J228" i="1" s="1"/>
  <c r="H229" i="1"/>
  <c r="I229" i="1"/>
  <c r="J229" i="1" s="1"/>
  <c r="H230" i="1"/>
  <c r="I230" i="1"/>
  <c r="J230" i="1" s="1"/>
  <c r="H231" i="1"/>
  <c r="I231" i="1"/>
  <c r="J231" i="1" s="1"/>
  <c r="H232" i="1"/>
  <c r="I232" i="1"/>
  <c r="J232" i="1" s="1"/>
  <c r="H233" i="1"/>
  <c r="I233" i="1"/>
  <c r="J233" i="1" s="1"/>
  <c r="H234" i="1"/>
  <c r="I234" i="1"/>
  <c r="J234" i="1" s="1"/>
  <c r="H235" i="1"/>
  <c r="I235" i="1"/>
  <c r="J235" i="1" s="1"/>
  <c r="H236" i="1"/>
  <c r="I236" i="1"/>
  <c r="J236" i="1" s="1"/>
  <c r="H237" i="1"/>
  <c r="I237" i="1"/>
  <c r="J237" i="1" s="1"/>
  <c r="H238" i="1"/>
  <c r="I238" i="1"/>
  <c r="J238" i="1" s="1"/>
  <c r="H239" i="1"/>
  <c r="I239" i="1"/>
  <c r="J239" i="1" s="1"/>
  <c r="H240" i="1"/>
  <c r="I240" i="1"/>
  <c r="J240" i="1" s="1"/>
  <c r="H241" i="1"/>
  <c r="I241" i="1"/>
  <c r="J241" i="1" s="1"/>
  <c r="H242" i="1"/>
  <c r="I242" i="1"/>
  <c r="J242" i="1" s="1"/>
  <c r="H243" i="1"/>
  <c r="I243" i="1"/>
  <c r="J243" i="1" s="1"/>
  <c r="H244" i="1"/>
  <c r="I244" i="1"/>
  <c r="J244" i="1" s="1"/>
  <c r="H245" i="1"/>
  <c r="I245" i="1"/>
  <c r="J245" i="1" s="1"/>
  <c r="H246" i="1"/>
  <c r="I246" i="1"/>
  <c r="J246" i="1" s="1"/>
  <c r="H247" i="1"/>
  <c r="I247" i="1"/>
  <c r="J247" i="1" s="1"/>
  <c r="H248" i="1"/>
  <c r="I248" i="1"/>
  <c r="J248" i="1" s="1"/>
  <c r="H249" i="1"/>
  <c r="I249" i="1"/>
  <c r="J249" i="1" s="1"/>
  <c r="H250" i="1"/>
  <c r="I250" i="1"/>
  <c r="J250" i="1" s="1"/>
  <c r="H251" i="1"/>
  <c r="I251" i="1"/>
  <c r="J251" i="1" s="1"/>
  <c r="H252" i="1"/>
  <c r="I252" i="1"/>
  <c r="J252" i="1" s="1"/>
  <c r="H253" i="1"/>
  <c r="I253" i="1"/>
  <c r="J253" i="1" s="1"/>
  <c r="H254" i="1"/>
  <c r="I254" i="1"/>
  <c r="J254" i="1" s="1"/>
  <c r="H255" i="1"/>
  <c r="I255" i="1"/>
  <c r="J255" i="1" s="1"/>
  <c r="H256" i="1"/>
  <c r="I256" i="1"/>
  <c r="J256" i="1" s="1"/>
  <c r="H257" i="1"/>
  <c r="I257" i="1"/>
  <c r="J257" i="1" s="1"/>
  <c r="H258" i="1"/>
  <c r="I258" i="1"/>
  <c r="J258" i="1" s="1"/>
  <c r="H259" i="1"/>
  <c r="I259" i="1"/>
  <c r="J259" i="1" s="1"/>
  <c r="H260" i="1"/>
  <c r="I260" i="1"/>
  <c r="J260" i="1" s="1"/>
  <c r="H261" i="1"/>
  <c r="I261" i="1"/>
  <c r="J261" i="1" s="1"/>
  <c r="H262" i="1"/>
  <c r="I262" i="1"/>
  <c r="J262" i="1" s="1"/>
  <c r="H263" i="1"/>
  <c r="I263" i="1"/>
  <c r="J263" i="1" s="1"/>
  <c r="H264" i="1"/>
  <c r="I264" i="1"/>
  <c r="J264" i="1" s="1"/>
  <c r="H265" i="1"/>
  <c r="I265" i="1"/>
  <c r="J265" i="1" s="1"/>
  <c r="H266" i="1"/>
  <c r="I266" i="1"/>
  <c r="J266" i="1" s="1"/>
  <c r="H267" i="1"/>
  <c r="I267" i="1"/>
  <c r="J267" i="1" s="1"/>
  <c r="H268" i="1"/>
  <c r="I268" i="1"/>
  <c r="J268" i="1" s="1"/>
  <c r="H269" i="1"/>
  <c r="I269" i="1"/>
  <c r="J269" i="1" s="1"/>
  <c r="H270" i="1"/>
  <c r="I270" i="1"/>
  <c r="J270" i="1" s="1"/>
  <c r="H271" i="1"/>
  <c r="I271" i="1"/>
  <c r="J271" i="1" s="1"/>
  <c r="H272" i="1"/>
  <c r="I272" i="1"/>
  <c r="J272" i="1" s="1"/>
  <c r="H273" i="1"/>
  <c r="I273" i="1"/>
  <c r="J273" i="1" s="1"/>
  <c r="H274" i="1"/>
  <c r="I274" i="1"/>
  <c r="J274" i="1" s="1"/>
  <c r="H275" i="1"/>
  <c r="I275" i="1"/>
  <c r="J275" i="1" s="1"/>
  <c r="H276" i="1"/>
  <c r="I276" i="1"/>
  <c r="J276" i="1" s="1"/>
  <c r="H277" i="1"/>
  <c r="I277" i="1"/>
  <c r="J277" i="1" s="1"/>
  <c r="H278" i="1"/>
  <c r="I278" i="1"/>
  <c r="J278" i="1" s="1"/>
  <c r="H279" i="1"/>
  <c r="I279" i="1"/>
  <c r="J279" i="1" s="1"/>
  <c r="H280" i="1"/>
  <c r="I280" i="1"/>
  <c r="J280" i="1" s="1"/>
  <c r="H281" i="1"/>
  <c r="I281" i="1"/>
  <c r="J281" i="1" s="1"/>
  <c r="H282" i="1"/>
  <c r="I282" i="1"/>
  <c r="J282" i="1" s="1"/>
  <c r="H283" i="1"/>
  <c r="I283" i="1"/>
  <c r="J283" i="1" s="1"/>
  <c r="H284" i="1"/>
  <c r="I284" i="1"/>
  <c r="J284" i="1" s="1"/>
  <c r="H285" i="1"/>
  <c r="I285" i="1"/>
  <c r="J285" i="1" s="1"/>
  <c r="H286" i="1"/>
  <c r="I286" i="1"/>
  <c r="J286" i="1" s="1"/>
  <c r="H287" i="1"/>
  <c r="I287" i="1"/>
  <c r="J287" i="1" s="1"/>
  <c r="H288" i="1"/>
  <c r="I288" i="1"/>
  <c r="J288" i="1" s="1"/>
  <c r="H289" i="1"/>
  <c r="I289" i="1"/>
  <c r="J289" i="1" s="1"/>
  <c r="H290" i="1"/>
  <c r="I290" i="1"/>
  <c r="J290" i="1" s="1"/>
  <c r="H291" i="1"/>
  <c r="I291" i="1"/>
  <c r="J291" i="1" s="1"/>
  <c r="H292" i="1"/>
  <c r="I292" i="1"/>
  <c r="J292" i="1" s="1"/>
  <c r="H293" i="1"/>
  <c r="I293" i="1"/>
  <c r="J293" i="1" s="1"/>
  <c r="H294" i="1"/>
  <c r="I294" i="1"/>
  <c r="J294" i="1" s="1"/>
  <c r="H295" i="1"/>
  <c r="I295" i="1"/>
  <c r="J295" i="1" s="1"/>
  <c r="H296" i="1"/>
  <c r="I296" i="1"/>
  <c r="J296" i="1" s="1"/>
  <c r="H297" i="1"/>
  <c r="I297" i="1"/>
  <c r="J297" i="1" s="1"/>
  <c r="H298" i="1"/>
  <c r="I298" i="1"/>
  <c r="J298" i="1" s="1"/>
  <c r="H299" i="1"/>
  <c r="I299" i="1"/>
  <c r="J299" i="1" s="1"/>
  <c r="H300" i="1"/>
  <c r="I300" i="1"/>
  <c r="J300" i="1" s="1"/>
  <c r="H301" i="1"/>
  <c r="I301" i="1"/>
  <c r="J301" i="1" s="1"/>
  <c r="H302" i="1"/>
  <c r="I302" i="1"/>
  <c r="J302" i="1" s="1"/>
  <c r="H303" i="1"/>
  <c r="I303" i="1"/>
  <c r="J303" i="1" s="1"/>
  <c r="H304" i="1"/>
  <c r="I304" i="1"/>
  <c r="J304" i="1" s="1"/>
  <c r="H305" i="1"/>
  <c r="I305" i="1"/>
  <c r="J305" i="1" s="1"/>
  <c r="H306" i="1"/>
  <c r="I306" i="1"/>
  <c r="J306" i="1" s="1"/>
  <c r="H307" i="1"/>
  <c r="I307" i="1"/>
  <c r="J307" i="1" s="1"/>
  <c r="H308" i="1"/>
  <c r="I308" i="1"/>
  <c r="J308" i="1" s="1"/>
  <c r="H309" i="1"/>
  <c r="I309" i="1"/>
  <c r="J309" i="1" s="1"/>
  <c r="H310" i="1"/>
  <c r="I310" i="1"/>
  <c r="J310" i="1" s="1"/>
  <c r="H311" i="1"/>
  <c r="I311" i="1"/>
  <c r="J311" i="1" s="1"/>
  <c r="H312" i="1"/>
  <c r="I312" i="1"/>
  <c r="J312" i="1" s="1"/>
  <c r="H313" i="1"/>
  <c r="I313" i="1"/>
  <c r="J313" i="1" s="1"/>
  <c r="H314" i="1"/>
  <c r="I314" i="1"/>
  <c r="J314" i="1" s="1"/>
  <c r="H315" i="1"/>
  <c r="I315" i="1"/>
  <c r="J315" i="1" s="1"/>
  <c r="H316" i="1"/>
  <c r="I316" i="1"/>
  <c r="J316" i="1" s="1"/>
  <c r="H317" i="1"/>
  <c r="I317" i="1"/>
  <c r="J317" i="1" s="1"/>
  <c r="H318" i="1"/>
  <c r="I318" i="1"/>
  <c r="J318" i="1" s="1"/>
  <c r="H319" i="1"/>
  <c r="I319" i="1"/>
  <c r="J319" i="1" s="1"/>
  <c r="H320" i="1"/>
  <c r="I320" i="1"/>
  <c r="J320" i="1" s="1"/>
  <c r="H321" i="1"/>
  <c r="I321" i="1"/>
  <c r="J321" i="1" s="1"/>
  <c r="H322" i="1"/>
  <c r="I322" i="1"/>
  <c r="J322" i="1" s="1"/>
  <c r="H323" i="1"/>
  <c r="I323" i="1"/>
  <c r="J323" i="1" s="1"/>
  <c r="H324" i="1"/>
  <c r="I324" i="1"/>
  <c r="J324" i="1" s="1"/>
  <c r="H325" i="1"/>
  <c r="I325" i="1"/>
  <c r="J325" i="1" s="1"/>
  <c r="H326" i="1"/>
  <c r="I326" i="1"/>
  <c r="J326" i="1" s="1"/>
  <c r="H327" i="1"/>
  <c r="I327" i="1"/>
  <c r="J327" i="1" s="1"/>
  <c r="H328" i="1"/>
  <c r="I328" i="1"/>
  <c r="J328" i="1" s="1"/>
  <c r="H329" i="1"/>
  <c r="I329" i="1"/>
  <c r="J329" i="1" s="1"/>
  <c r="H330" i="1"/>
  <c r="I330" i="1"/>
  <c r="J330" i="1" s="1"/>
  <c r="H331" i="1"/>
  <c r="I331" i="1"/>
  <c r="J331" i="1" s="1"/>
  <c r="H332" i="1"/>
  <c r="I332" i="1"/>
  <c r="J332" i="1" s="1"/>
  <c r="H333" i="1"/>
  <c r="I333" i="1"/>
  <c r="J333" i="1" s="1"/>
  <c r="H334" i="1"/>
  <c r="I334" i="1"/>
  <c r="J334" i="1" s="1"/>
  <c r="H335" i="1"/>
  <c r="I335" i="1"/>
  <c r="J335" i="1" s="1"/>
  <c r="H336" i="1"/>
  <c r="I336" i="1"/>
  <c r="J336" i="1" s="1"/>
  <c r="H337" i="1"/>
  <c r="I337" i="1"/>
  <c r="J337" i="1" s="1"/>
  <c r="H338" i="1"/>
  <c r="I338" i="1"/>
  <c r="J338" i="1" s="1"/>
  <c r="H339" i="1"/>
  <c r="I339" i="1"/>
  <c r="J339" i="1" s="1"/>
  <c r="H340" i="1"/>
  <c r="I340" i="1"/>
  <c r="J340" i="1" s="1"/>
  <c r="H341" i="1"/>
  <c r="I341" i="1"/>
  <c r="J341" i="1" s="1"/>
  <c r="H342" i="1"/>
  <c r="I342" i="1"/>
  <c r="J342" i="1" s="1"/>
  <c r="H343" i="1"/>
  <c r="I343" i="1"/>
  <c r="J343" i="1" s="1"/>
  <c r="H344" i="1"/>
  <c r="I344" i="1"/>
  <c r="J344" i="1" s="1"/>
  <c r="H345" i="1"/>
  <c r="I345" i="1"/>
  <c r="J345" i="1" s="1"/>
  <c r="H346" i="1"/>
  <c r="I346" i="1"/>
  <c r="J346" i="1" s="1"/>
  <c r="H347" i="1"/>
  <c r="I347" i="1"/>
  <c r="J347" i="1" s="1"/>
  <c r="H348" i="1"/>
  <c r="I348" i="1"/>
  <c r="J348" i="1" s="1"/>
  <c r="H349" i="1"/>
  <c r="I349" i="1"/>
  <c r="J349" i="1" s="1"/>
  <c r="H350" i="1"/>
  <c r="I350" i="1"/>
  <c r="J350" i="1" s="1"/>
  <c r="H351" i="1"/>
  <c r="I351" i="1"/>
  <c r="J351" i="1" s="1"/>
  <c r="H352" i="1"/>
  <c r="I352" i="1"/>
  <c r="J352" i="1" s="1"/>
  <c r="H353" i="1"/>
  <c r="I353" i="1"/>
  <c r="J353" i="1" s="1"/>
  <c r="H354" i="1"/>
  <c r="I354" i="1"/>
  <c r="J354" i="1" s="1"/>
  <c r="H355" i="1"/>
  <c r="I355" i="1"/>
  <c r="J355" i="1" s="1"/>
  <c r="H356" i="1"/>
  <c r="I356" i="1"/>
  <c r="J356" i="1" s="1"/>
  <c r="H357" i="1"/>
  <c r="I357" i="1"/>
  <c r="J357" i="1" s="1"/>
  <c r="H358" i="1"/>
  <c r="I358" i="1"/>
  <c r="J358" i="1" s="1"/>
  <c r="H359" i="1"/>
  <c r="I359" i="1"/>
  <c r="J359" i="1" s="1"/>
  <c r="H360" i="1"/>
  <c r="I360" i="1"/>
  <c r="J360" i="1" s="1"/>
  <c r="H361" i="1"/>
  <c r="I361" i="1"/>
  <c r="J361" i="1" s="1"/>
  <c r="H362" i="1"/>
  <c r="I362" i="1"/>
  <c r="J362" i="1" s="1"/>
  <c r="H363" i="1"/>
  <c r="I363" i="1"/>
  <c r="J363" i="1" s="1"/>
  <c r="H364" i="1"/>
  <c r="I364" i="1"/>
  <c r="J364" i="1" s="1"/>
  <c r="H365" i="1"/>
  <c r="I365" i="1"/>
  <c r="J365" i="1" s="1"/>
  <c r="H366" i="1"/>
  <c r="I366" i="1"/>
  <c r="J366" i="1" s="1"/>
  <c r="H367" i="1"/>
  <c r="I367" i="1"/>
  <c r="J367" i="1" s="1"/>
  <c r="H368" i="1"/>
  <c r="I368" i="1"/>
  <c r="J368" i="1" s="1"/>
  <c r="H369" i="1"/>
  <c r="I369" i="1"/>
  <c r="J369" i="1" s="1"/>
  <c r="H370" i="1"/>
  <c r="I370" i="1"/>
  <c r="J370" i="1" s="1"/>
  <c r="H371" i="1"/>
  <c r="I371" i="1"/>
  <c r="J371" i="1" s="1"/>
  <c r="H372" i="1"/>
  <c r="I372" i="1"/>
  <c r="J372" i="1" s="1"/>
  <c r="H373" i="1"/>
  <c r="I373" i="1"/>
  <c r="J373" i="1" s="1"/>
  <c r="H374" i="1"/>
  <c r="I374" i="1"/>
  <c r="J374" i="1" s="1"/>
  <c r="H375" i="1"/>
  <c r="I375" i="1"/>
  <c r="J375" i="1" s="1"/>
  <c r="H376" i="1"/>
  <c r="I376" i="1"/>
  <c r="J376" i="1" s="1"/>
  <c r="H377" i="1"/>
  <c r="I377" i="1"/>
  <c r="J377" i="1" s="1"/>
  <c r="H378" i="1"/>
  <c r="I378" i="1"/>
  <c r="J378" i="1" s="1"/>
  <c r="H379" i="1"/>
  <c r="I379" i="1"/>
  <c r="J379" i="1" s="1"/>
  <c r="H380" i="1"/>
  <c r="I380" i="1"/>
  <c r="J380" i="1" s="1"/>
  <c r="H381" i="1"/>
  <c r="I381" i="1"/>
  <c r="J381" i="1" s="1"/>
  <c r="H382" i="1"/>
  <c r="I382" i="1"/>
  <c r="J382" i="1" s="1"/>
  <c r="H383" i="1"/>
  <c r="I383" i="1"/>
  <c r="J383" i="1" s="1"/>
  <c r="H384" i="1"/>
  <c r="I384" i="1"/>
  <c r="J384" i="1" s="1"/>
  <c r="H385" i="1"/>
  <c r="I385" i="1"/>
  <c r="J385" i="1" s="1"/>
  <c r="H386" i="1"/>
  <c r="I386" i="1"/>
  <c r="J386" i="1" s="1"/>
  <c r="H387" i="1"/>
  <c r="I387" i="1"/>
  <c r="J387" i="1" s="1"/>
  <c r="H388" i="1"/>
  <c r="I388" i="1"/>
  <c r="J388" i="1" s="1"/>
  <c r="H389" i="1"/>
  <c r="I389" i="1"/>
  <c r="J389" i="1" s="1"/>
  <c r="H390" i="1"/>
  <c r="I390" i="1"/>
  <c r="J390" i="1" s="1"/>
  <c r="H391" i="1"/>
  <c r="I391" i="1"/>
  <c r="J391" i="1" s="1"/>
  <c r="H392" i="1"/>
  <c r="I392" i="1"/>
  <c r="J392" i="1" s="1"/>
  <c r="H393" i="1"/>
  <c r="I393" i="1"/>
  <c r="J393" i="1" s="1"/>
  <c r="H394" i="1"/>
  <c r="I394" i="1"/>
  <c r="J394" i="1" s="1"/>
  <c r="H395" i="1"/>
  <c r="I395" i="1"/>
  <c r="J395" i="1" s="1"/>
  <c r="H396" i="1"/>
  <c r="I396" i="1"/>
  <c r="J396" i="1" s="1"/>
  <c r="H397" i="1"/>
  <c r="I397" i="1"/>
  <c r="J397" i="1" s="1"/>
  <c r="H398" i="1"/>
  <c r="I398" i="1"/>
  <c r="J398" i="1" s="1"/>
  <c r="H399" i="1"/>
  <c r="I399" i="1"/>
  <c r="J399" i="1" s="1"/>
  <c r="H400" i="1"/>
  <c r="I400" i="1"/>
  <c r="J400" i="1" s="1"/>
  <c r="H401" i="1"/>
  <c r="I401" i="1"/>
  <c r="J401" i="1" s="1"/>
  <c r="H402" i="1"/>
  <c r="I402" i="1"/>
  <c r="J402" i="1" s="1"/>
  <c r="H403" i="1"/>
  <c r="I403" i="1"/>
  <c r="J403" i="1" s="1"/>
  <c r="H404" i="1"/>
  <c r="I404" i="1"/>
  <c r="J404" i="1" s="1"/>
  <c r="H405" i="1"/>
  <c r="I405" i="1"/>
  <c r="J405" i="1" s="1"/>
  <c r="H406" i="1"/>
  <c r="I406" i="1"/>
  <c r="J406" i="1" s="1"/>
  <c r="H407" i="1"/>
  <c r="I407" i="1"/>
  <c r="J407" i="1" s="1"/>
  <c r="H408" i="1"/>
  <c r="I408" i="1"/>
  <c r="J408" i="1" s="1"/>
  <c r="H409" i="1"/>
  <c r="I409" i="1"/>
  <c r="J409" i="1" s="1"/>
  <c r="H410" i="1"/>
  <c r="I410" i="1"/>
  <c r="J410" i="1" s="1"/>
  <c r="H411" i="1"/>
  <c r="I411" i="1"/>
  <c r="J411" i="1" s="1"/>
  <c r="H412" i="1"/>
  <c r="I412" i="1"/>
  <c r="J412" i="1" s="1"/>
  <c r="H413" i="1"/>
  <c r="I413" i="1"/>
  <c r="J413" i="1" s="1"/>
  <c r="H414" i="1"/>
  <c r="I414" i="1"/>
  <c r="J414" i="1" s="1"/>
  <c r="H415" i="1"/>
  <c r="I415" i="1"/>
  <c r="J415" i="1" s="1"/>
  <c r="H416" i="1"/>
  <c r="I416" i="1"/>
  <c r="J416" i="1" s="1"/>
  <c r="H417" i="1"/>
  <c r="I417" i="1"/>
  <c r="J417" i="1" s="1"/>
  <c r="H418" i="1"/>
  <c r="I418" i="1"/>
  <c r="J418" i="1" s="1"/>
  <c r="H419" i="1"/>
  <c r="I419" i="1"/>
  <c r="J419" i="1" s="1"/>
  <c r="H420" i="1"/>
  <c r="I420" i="1"/>
  <c r="J420" i="1" s="1"/>
  <c r="H421" i="1"/>
  <c r="I421" i="1"/>
  <c r="J421" i="1" s="1"/>
  <c r="H422" i="1"/>
  <c r="I422" i="1"/>
  <c r="J422" i="1" s="1"/>
  <c r="H423" i="1"/>
  <c r="I423" i="1"/>
  <c r="J423" i="1" s="1"/>
  <c r="H424" i="1"/>
  <c r="I424" i="1"/>
  <c r="J424" i="1" s="1"/>
  <c r="H425" i="1"/>
  <c r="I425" i="1"/>
  <c r="J425" i="1" s="1"/>
  <c r="H426" i="1"/>
  <c r="I426" i="1"/>
  <c r="J426" i="1" s="1"/>
  <c r="H427" i="1"/>
  <c r="I427" i="1"/>
  <c r="J427" i="1" s="1"/>
  <c r="H428" i="1"/>
  <c r="I428" i="1"/>
  <c r="J428" i="1" s="1"/>
  <c r="H429" i="1"/>
  <c r="I429" i="1"/>
  <c r="J429" i="1" s="1"/>
  <c r="H430" i="1"/>
  <c r="I430" i="1"/>
  <c r="J430" i="1" s="1"/>
  <c r="H431" i="1"/>
  <c r="I431" i="1"/>
  <c r="J431" i="1" s="1"/>
  <c r="H432" i="1"/>
  <c r="I432" i="1"/>
  <c r="J432" i="1" s="1"/>
  <c r="H433" i="1"/>
  <c r="I433" i="1"/>
  <c r="J433" i="1" s="1"/>
  <c r="H434" i="1"/>
  <c r="I434" i="1"/>
  <c r="J434" i="1" s="1"/>
  <c r="H435" i="1"/>
  <c r="I435" i="1"/>
  <c r="J435" i="1" s="1"/>
  <c r="H436" i="1"/>
  <c r="I436" i="1"/>
  <c r="J436" i="1" s="1"/>
  <c r="H437" i="1"/>
  <c r="I437" i="1"/>
  <c r="J437" i="1" s="1"/>
  <c r="H438" i="1"/>
  <c r="I438" i="1"/>
  <c r="J438" i="1" s="1"/>
  <c r="H439" i="1"/>
  <c r="I439" i="1"/>
  <c r="J439" i="1" s="1"/>
  <c r="H440" i="1"/>
  <c r="I440" i="1"/>
  <c r="J440" i="1" s="1"/>
  <c r="H441" i="1"/>
  <c r="I441" i="1"/>
  <c r="J441" i="1" s="1"/>
  <c r="H442" i="1"/>
  <c r="I442" i="1"/>
  <c r="J442" i="1" s="1"/>
  <c r="H443" i="1"/>
  <c r="I443" i="1"/>
  <c r="J443" i="1" s="1"/>
  <c r="H444" i="1"/>
  <c r="I444" i="1"/>
  <c r="J444" i="1" s="1"/>
  <c r="H445" i="1"/>
  <c r="I445" i="1"/>
  <c r="J445" i="1" s="1"/>
  <c r="H446" i="1"/>
  <c r="I446" i="1"/>
  <c r="J446" i="1" s="1"/>
  <c r="H447" i="1"/>
  <c r="I447" i="1"/>
  <c r="J447" i="1" s="1"/>
  <c r="H448" i="1"/>
  <c r="I448" i="1"/>
  <c r="J448" i="1" s="1"/>
  <c r="H449" i="1"/>
  <c r="I449" i="1"/>
  <c r="J449" i="1" s="1"/>
  <c r="H450" i="1"/>
  <c r="I450" i="1"/>
  <c r="J450" i="1" s="1"/>
  <c r="H451" i="1"/>
  <c r="I451" i="1"/>
  <c r="J451" i="1" s="1"/>
  <c r="H452" i="1"/>
  <c r="I452" i="1"/>
  <c r="J452" i="1" s="1"/>
  <c r="H453" i="1"/>
  <c r="I453" i="1"/>
  <c r="J453" i="1" s="1"/>
  <c r="H454" i="1"/>
  <c r="I454" i="1"/>
  <c r="J454" i="1" s="1"/>
  <c r="H455" i="1"/>
  <c r="I455" i="1"/>
  <c r="J455" i="1" s="1"/>
  <c r="H456" i="1"/>
  <c r="I456" i="1"/>
  <c r="J456" i="1" s="1"/>
  <c r="H457" i="1"/>
  <c r="I457" i="1"/>
  <c r="J457" i="1" s="1"/>
  <c r="H458" i="1"/>
  <c r="I458" i="1"/>
  <c r="J458" i="1" s="1"/>
  <c r="H459" i="1"/>
  <c r="I459" i="1"/>
  <c r="J459" i="1" s="1"/>
  <c r="H460" i="1"/>
  <c r="I460" i="1"/>
  <c r="J460" i="1" s="1"/>
  <c r="H461" i="1"/>
  <c r="I461" i="1"/>
  <c r="J461" i="1" s="1"/>
  <c r="H462" i="1"/>
  <c r="I462" i="1"/>
  <c r="J462" i="1" s="1"/>
  <c r="H463" i="1"/>
  <c r="I463" i="1"/>
  <c r="J463" i="1" s="1"/>
  <c r="H464" i="1"/>
  <c r="I464" i="1"/>
  <c r="J464" i="1" s="1"/>
  <c r="H465" i="1"/>
  <c r="I465" i="1"/>
  <c r="J465" i="1" s="1"/>
  <c r="H466" i="1"/>
  <c r="I466" i="1"/>
  <c r="J466" i="1" s="1"/>
  <c r="H467" i="1"/>
  <c r="I467" i="1"/>
  <c r="J467" i="1" s="1"/>
  <c r="H468" i="1"/>
  <c r="I468" i="1"/>
  <c r="J468" i="1" s="1"/>
  <c r="H469" i="1"/>
  <c r="I469" i="1"/>
  <c r="J469" i="1" s="1"/>
  <c r="H470" i="1"/>
  <c r="I470" i="1"/>
  <c r="J470" i="1" s="1"/>
  <c r="H471" i="1"/>
  <c r="I471" i="1"/>
  <c r="J471" i="1" s="1"/>
  <c r="H472" i="1"/>
  <c r="I472" i="1"/>
  <c r="J472" i="1" s="1"/>
  <c r="H473" i="1"/>
  <c r="I473" i="1"/>
  <c r="J473" i="1" s="1"/>
  <c r="H474" i="1"/>
  <c r="I474" i="1"/>
  <c r="J474" i="1" s="1"/>
  <c r="H475" i="1"/>
  <c r="I475" i="1"/>
  <c r="J475" i="1" s="1"/>
  <c r="H476" i="1"/>
  <c r="I476" i="1"/>
  <c r="J476" i="1" s="1"/>
  <c r="H477" i="1"/>
  <c r="I477" i="1"/>
  <c r="J477" i="1" s="1"/>
  <c r="H478" i="1"/>
  <c r="I478" i="1"/>
  <c r="J478" i="1" s="1"/>
  <c r="H479" i="1"/>
  <c r="I479" i="1"/>
  <c r="J479" i="1" s="1"/>
  <c r="H480" i="1"/>
  <c r="I480" i="1"/>
  <c r="J480" i="1" s="1"/>
  <c r="H481" i="1"/>
  <c r="I481" i="1"/>
  <c r="J481" i="1" s="1"/>
  <c r="H482" i="1"/>
  <c r="I482" i="1"/>
  <c r="J482" i="1" s="1"/>
  <c r="H483" i="1"/>
  <c r="I483" i="1"/>
  <c r="J483" i="1" s="1"/>
  <c r="H484" i="1"/>
  <c r="I484" i="1"/>
  <c r="J484" i="1" s="1"/>
  <c r="H485" i="1"/>
  <c r="I485" i="1"/>
  <c r="J485" i="1" s="1"/>
  <c r="H486" i="1"/>
  <c r="I486" i="1"/>
  <c r="J486" i="1" s="1"/>
  <c r="H487" i="1"/>
  <c r="I487" i="1"/>
  <c r="J487" i="1" s="1"/>
  <c r="H488" i="1"/>
  <c r="I488" i="1"/>
  <c r="J488" i="1" s="1"/>
  <c r="H489" i="1"/>
  <c r="I489" i="1"/>
  <c r="J489" i="1" s="1"/>
  <c r="H490" i="1"/>
  <c r="I490" i="1"/>
  <c r="J490" i="1" s="1"/>
  <c r="H491" i="1"/>
  <c r="I491" i="1"/>
  <c r="J491" i="1" s="1"/>
  <c r="H492" i="1"/>
  <c r="I492" i="1"/>
  <c r="J492" i="1" s="1"/>
  <c r="H493" i="1"/>
  <c r="I493" i="1"/>
  <c r="J493" i="1" s="1"/>
  <c r="H494" i="1"/>
  <c r="I494" i="1"/>
  <c r="J494" i="1" s="1"/>
  <c r="H495" i="1"/>
  <c r="I495" i="1"/>
  <c r="J495" i="1" s="1"/>
  <c r="H496" i="1"/>
  <c r="I496" i="1"/>
  <c r="J496" i="1" s="1"/>
  <c r="H497" i="1"/>
  <c r="I497" i="1"/>
  <c r="J497" i="1" s="1"/>
  <c r="H498" i="1"/>
  <c r="I498" i="1"/>
  <c r="J498" i="1" s="1"/>
  <c r="H499" i="1"/>
  <c r="I499" i="1"/>
  <c r="J499" i="1" s="1"/>
  <c r="H500" i="1"/>
  <c r="I500" i="1"/>
  <c r="J500" i="1" s="1"/>
  <c r="H501" i="1"/>
  <c r="I501" i="1"/>
  <c r="J501" i="1" s="1"/>
  <c r="H502" i="1"/>
  <c r="I502" i="1"/>
  <c r="J502" i="1" s="1"/>
  <c r="H503" i="1"/>
  <c r="I503" i="1"/>
  <c r="J503" i="1" s="1"/>
  <c r="H504" i="1"/>
  <c r="I504" i="1"/>
  <c r="J504" i="1" s="1"/>
  <c r="H505" i="1"/>
  <c r="I505" i="1"/>
  <c r="J505" i="1" s="1"/>
  <c r="H506" i="1"/>
  <c r="I506" i="1"/>
  <c r="J506" i="1" s="1"/>
  <c r="H507" i="1"/>
  <c r="I507" i="1"/>
  <c r="J507" i="1" s="1"/>
  <c r="H508" i="1"/>
  <c r="I508" i="1"/>
  <c r="J508" i="1" s="1"/>
  <c r="H509" i="1"/>
  <c r="I509" i="1"/>
  <c r="J509" i="1" s="1"/>
  <c r="H510" i="1"/>
  <c r="I510" i="1"/>
  <c r="J510" i="1" s="1"/>
  <c r="H511" i="1"/>
  <c r="I511" i="1"/>
  <c r="J511" i="1" s="1"/>
  <c r="H512" i="1"/>
  <c r="I512" i="1"/>
  <c r="J512" i="1" s="1"/>
  <c r="H513" i="1"/>
  <c r="I513" i="1"/>
  <c r="J513" i="1" s="1"/>
  <c r="H514" i="1"/>
  <c r="I514" i="1"/>
  <c r="J514" i="1" s="1"/>
  <c r="H515" i="1"/>
  <c r="I515" i="1"/>
  <c r="J515" i="1" s="1"/>
  <c r="H516" i="1"/>
  <c r="I516" i="1"/>
  <c r="J516" i="1" s="1"/>
  <c r="H517" i="1"/>
  <c r="I517" i="1"/>
  <c r="J517" i="1" s="1"/>
  <c r="H518" i="1"/>
  <c r="I518" i="1"/>
  <c r="J518" i="1" s="1"/>
  <c r="H519" i="1"/>
  <c r="I519" i="1"/>
  <c r="J519" i="1" s="1"/>
  <c r="H520" i="1"/>
  <c r="I520" i="1"/>
  <c r="J520" i="1" s="1"/>
  <c r="H521" i="1"/>
  <c r="I521" i="1"/>
  <c r="J521" i="1" s="1"/>
  <c r="H522" i="1"/>
  <c r="I522" i="1"/>
  <c r="J522" i="1" s="1"/>
  <c r="H523" i="1"/>
  <c r="I523" i="1"/>
  <c r="J523" i="1" s="1"/>
  <c r="H524" i="1"/>
  <c r="I524" i="1"/>
  <c r="J524" i="1" s="1"/>
  <c r="H525" i="1"/>
  <c r="I525" i="1"/>
  <c r="J525" i="1" s="1"/>
  <c r="H526" i="1"/>
  <c r="I526" i="1"/>
  <c r="J526" i="1" s="1"/>
  <c r="H527" i="1"/>
  <c r="I527" i="1"/>
  <c r="J527" i="1" s="1"/>
  <c r="H528" i="1"/>
  <c r="I528" i="1"/>
  <c r="J528" i="1" s="1"/>
  <c r="H529" i="1"/>
  <c r="I529" i="1"/>
  <c r="J529" i="1" s="1"/>
  <c r="H530" i="1"/>
  <c r="I530" i="1"/>
  <c r="J530" i="1" s="1"/>
  <c r="H531" i="1"/>
  <c r="I531" i="1"/>
  <c r="J531" i="1" s="1"/>
  <c r="H532" i="1"/>
  <c r="I532" i="1"/>
  <c r="J532" i="1" s="1"/>
  <c r="H533" i="1"/>
  <c r="I533" i="1"/>
  <c r="J533" i="1" s="1"/>
  <c r="H534" i="1"/>
  <c r="I534" i="1"/>
  <c r="J534" i="1" s="1"/>
  <c r="H535" i="1"/>
  <c r="I535" i="1"/>
  <c r="J535" i="1" s="1"/>
  <c r="H536" i="1"/>
  <c r="I536" i="1"/>
  <c r="J536" i="1" s="1"/>
  <c r="H537" i="1"/>
  <c r="I537" i="1"/>
  <c r="J537" i="1" s="1"/>
  <c r="H538" i="1"/>
  <c r="I538" i="1"/>
  <c r="J538" i="1" s="1"/>
  <c r="H539" i="1"/>
  <c r="I539" i="1"/>
  <c r="J539" i="1" s="1"/>
  <c r="H540" i="1"/>
  <c r="I540" i="1"/>
  <c r="J540" i="1" s="1"/>
  <c r="H541" i="1"/>
  <c r="I541" i="1"/>
  <c r="J541" i="1" s="1"/>
  <c r="H542" i="1"/>
  <c r="I542" i="1"/>
  <c r="J542" i="1" s="1"/>
  <c r="H543" i="1"/>
  <c r="I543" i="1"/>
  <c r="J543" i="1" s="1"/>
  <c r="H544" i="1"/>
  <c r="I544" i="1"/>
  <c r="J544" i="1" s="1"/>
  <c r="H545" i="1"/>
  <c r="I545" i="1"/>
  <c r="J545" i="1" s="1"/>
  <c r="H546" i="1"/>
  <c r="I546" i="1"/>
  <c r="J546" i="1" s="1"/>
  <c r="H547" i="1"/>
  <c r="I547" i="1"/>
  <c r="J547" i="1" s="1"/>
  <c r="H548" i="1"/>
  <c r="I548" i="1"/>
  <c r="J548" i="1" s="1"/>
  <c r="H549" i="1"/>
  <c r="I549" i="1"/>
  <c r="J549" i="1" s="1"/>
  <c r="H550" i="1"/>
  <c r="I550" i="1"/>
  <c r="J550" i="1" s="1"/>
  <c r="H551" i="1"/>
  <c r="I551" i="1"/>
  <c r="J551" i="1" s="1"/>
  <c r="H552" i="1"/>
  <c r="I552" i="1"/>
  <c r="J552" i="1" s="1"/>
  <c r="H553" i="1"/>
  <c r="I553" i="1"/>
  <c r="J553" i="1" s="1"/>
  <c r="H554" i="1"/>
  <c r="I554" i="1"/>
  <c r="J554" i="1" s="1"/>
  <c r="H555" i="1"/>
  <c r="I555" i="1"/>
  <c r="J555" i="1" s="1"/>
  <c r="H556" i="1"/>
  <c r="I556" i="1"/>
  <c r="J556" i="1" s="1"/>
  <c r="H557" i="1"/>
  <c r="I557" i="1"/>
  <c r="J557" i="1" s="1"/>
  <c r="H558" i="1"/>
  <c r="I558" i="1"/>
  <c r="J558" i="1" s="1"/>
  <c r="H559" i="1"/>
  <c r="I559" i="1"/>
  <c r="J559" i="1" s="1"/>
  <c r="H560" i="1"/>
  <c r="I560" i="1"/>
  <c r="J560" i="1" s="1"/>
  <c r="H561" i="1"/>
  <c r="I561" i="1"/>
  <c r="J561" i="1" s="1"/>
  <c r="H562" i="1"/>
  <c r="I562" i="1"/>
  <c r="J562" i="1" s="1"/>
  <c r="H563" i="1"/>
  <c r="I563" i="1"/>
  <c r="J563" i="1" s="1"/>
  <c r="H564" i="1"/>
  <c r="I564" i="1"/>
  <c r="J564" i="1" s="1"/>
  <c r="H565" i="1"/>
  <c r="I565" i="1"/>
  <c r="J565" i="1" s="1"/>
  <c r="H566" i="1"/>
  <c r="I566" i="1"/>
  <c r="J566" i="1" s="1"/>
  <c r="H567" i="1"/>
  <c r="I567" i="1"/>
  <c r="J567" i="1" s="1"/>
  <c r="H568" i="1"/>
  <c r="I568" i="1"/>
  <c r="J568" i="1" s="1"/>
  <c r="H569" i="1"/>
  <c r="I569" i="1"/>
  <c r="J569" i="1" s="1"/>
  <c r="H570" i="1"/>
  <c r="I570" i="1"/>
  <c r="J570" i="1" s="1"/>
  <c r="H571" i="1"/>
  <c r="I571" i="1"/>
  <c r="J571" i="1" s="1"/>
  <c r="H572" i="1"/>
  <c r="I572" i="1"/>
  <c r="J572" i="1" s="1"/>
  <c r="H573" i="1"/>
  <c r="I573" i="1"/>
  <c r="J573" i="1" s="1"/>
  <c r="H574" i="1"/>
  <c r="I574" i="1"/>
  <c r="J574" i="1" s="1"/>
  <c r="H575" i="1"/>
  <c r="I575" i="1"/>
  <c r="J575" i="1" s="1"/>
  <c r="H576" i="1"/>
  <c r="I576" i="1"/>
  <c r="J576" i="1" s="1"/>
  <c r="H577" i="1"/>
  <c r="I577" i="1"/>
  <c r="J577" i="1" s="1"/>
  <c r="H578" i="1"/>
  <c r="I578" i="1"/>
  <c r="J578" i="1" s="1"/>
  <c r="H579" i="1"/>
  <c r="I579" i="1"/>
  <c r="J579" i="1" s="1"/>
  <c r="H580" i="1"/>
  <c r="I580" i="1"/>
  <c r="J580" i="1" s="1"/>
  <c r="H581" i="1"/>
  <c r="I581" i="1"/>
  <c r="J581" i="1" s="1"/>
  <c r="H582" i="1"/>
  <c r="I582" i="1"/>
  <c r="J582" i="1" s="1"/>
  <c r="H583" i="1"/>
  <c r="I583" i="1"/>
  <c r="J583" i="1" s="1"/>
  <c r="H584" i="1"/>
  <c r="I584" i="1"/>
  <c r="J584" i="1" s="1"/>
  <c r="H585" i="1"/>
  <c r="I585" i="1"/>
  <c r="J585" i="1" s="1"/>
  <c r="H586" i="1"/>
  <c r="I586" i="1"/>
  <c r="J586" i="1" s="1"/>
  <c r="H587" i="1"/>
  <c r="I587" i="1"/>
  <c r="J587" i="1" s="1"/>
  <c r="H588" i="1"/>
  <c r="I588" i="1"/>
  <c r="J588" i="1" s="1"/>
  <c r="H589" i="1"/>
  <c r="I589" i="1"/>
  <c r="J589" i="1" s="1"/>
  <c r="H590" i="1"/>
  <c r="I590" i="1"/>
  <c r="J590" i="1" s="1"/>
  <c r="H591" i="1"/>
  <c r="I591" i="1"/>
  <c r="J591" i="1" s="1"/>
  <c r="H592" i="1"/>
  <c r="I592" i="1"/>
  <c r="J592" i="1" s="1"/>
  <c r="H593" i="1"/>
  <c r="I593" i="1"/>
  <c r="J593" i="1" s="1"/>
  <c r="H594" i="1"/>
  <c r="I594" i="1"/>
  <c r="J594" i="1" s="1"/>
  <c r="H595" i="1"/>
  <c r="I595" i="1"/>
  <c r="J595" i="1" s="1"/>
  <c r="H596" i="1"/>
  <c r="I596" i="1"/>
  <c r="J596" i="1" s="1"/>
  <c r="H597" i="1"/>
  <c r="I597" i="1"/>
  <c r="J597" i="1" s="1"/>
  <c r="H598" i="1"/>
  <c r="I598" i="1"/>
  <c r="J598" i="1" s="1"/>
  <c r="H599" i="1"/>
  <c r="I599" i="1"/>
  <c r="J599" i="1" s="1"/>
  <c r="H600" i="1"/>
  <c r="I600" i="1"/>
  <c r="J600" i="1" s="1"/>
  <c r="H601" i="1"/>
  <c r="I601" i="1"/>
  <c r="J601" i="1" s="1"/>
  <c r="H602" i="1"/>
  <c r="I602" i="1"/>
  <c r="J602" i="1" s="1"/>
  <c r="H603" i="1"/>
  <c r="I603" i="1"/>
  <c r="J603" i="1" s="1"/>
  <c r="H604" i="1"/>
  <c r="I604" i="1"/>
  <c r="J604" i="1" s="1"/>
  <c r="H605" i="1"/>
  <c r="I605" i="1"/>
  <c r="J605" i="1" s="1"/>
  <c r="H606" i="1"/>
  <c r="I606" i="1"/>
  <c r="J606" i="1" s="1"/>
  <c r="H607" i="1"/>
  <c r="I607" i="1"/>
  <c r="J607" i="1" s="1"/>
  <c r="H608" i="1"/>
  <c r="I608" i="1"/>
  <c r="J608" i="1" s="1"/>
  <c r="H609" i="1"/>
  <c r="I609" i="1"/>
  <c r="J609" i="1" s="1"/>
  <c r="H610" i="1"/>
  <c r="I610" i="1"/>
  <c r="J610" i="1" s="1"/>
  <c r="H611" i="1"/>
  <c r="I611" i="1"/>
  <c r="J611" i="1" s="1"/>
  <c r="H612" i="1"/>
  <c r="I612" i="1"/>
  <c r="J612" i="1" s="1"/>
  <c r="H613" i="1"/>
  <c r="I613" i="1"/>
  <c r="J613" i="1" s="1"/>
  <c r="H614" i="1"/>
  <c r="I614" i="1"/>
  <c r="J614" i="1" s="1"/>
  <c r="H615" i="1"/>
  <c r="I615" i="1"/>
  <c r="J615" i="1" s="1"/>
  <c r="H616" i="1"/>
  <c r="I616" i="1"/>
  <c r="J616" i="1" s="1"/>
  <c r="H617" i="1"/>
  <c r="I617" i="1"/>
  <c r="J617" i="1" s="1"/>
  <c r="H618" i="1"/>
  <c r="I618" i="1"/>
  <c r="J618" i="1" s="1"/>
  <c r="H619" i="1"/>
  <c r="I619" i="1"/>
  <c r="J619" i="1" s="1"/>
  <c r="H620" i="1"/>
  <c r="I620" i="1"/>
  <c r="J620" i="1" s="1"/>
  <c r="H621" i="1"/>
  <c r="I621" i="1"/>
  <c r="J621" i="1" s="1"/>
  <c r="H622" i="1"/>
  <c r="I622" i="1"/>
  <c r="J622" i="1" s="1"/>
  <c r="H623" i="1"/>
  <c r="I623" i="1"/>
  <c r="J623" i="1" s="1"/>
  <c r="H624" i="1"/>
  <c r="I624" i="1"/>
  <c r="J624" i="1" s="1"/>
  <c r="H625" i="1"/>
  <c r="I625" i="1"/>
  <c r="J625" i="1" s="1"/>
  <c r="H626" i="1"/>
  <c r="I626" i="1"/>
  <c r="J626" i="1" s="1"/>
  <c r="H627" i="1"/>
  <c r="I627" i="1"/>
  <c r="J627" i="1" s="1"/>
  <c r="H628" i="1"/>
  <c r="I628" i="1"/>
  <c r="J628" i="1" s="1"/>
  <c r="H629" i="1"/>
  <c r="I629" i="1"/>
  <c r="J629" i="1" s="1"/>
  <c r="H630" i="1"/>
  <c r="I630" i="1"/>
  <c r="J630" i="1" s="1"/>
  <c r="H631" i="1"/>
  <c r="I631" i="1"/>
  <c r="J631" i="1" s="1"/>
  <c r="H632" i="1"/>
  <c r="I632" i="1"/>
  <c r="J632" i="1" s="1"/>
  <c r="H633" i="1"/>
  <c r="I633" i="1"/>
  <c r="J633" i="1" s="1"/>
  <c r="H634" i="1"/>
  <c r="I634" i="1"/>
  <c r="J634" i="1" s="1"/>
  <c r="H635" i="1"/>
  <c r="I635" i="1"/>
  <c r="J635" i="1" s="1"/>
  <c r="H636" i="1"/>
  <c r="I636" i="1"/>
  <c r="J636" i="1" s="1"/>
  <c r="H637" i="1"/>
  <c r="I637" i="1"/>
  <c r="J637" i="1" s="1"/>
  <c r="H638" i="1"/>
  <c r="I638" i="1"/>
  <c r="J638" i="1" s="1"/>
  <c r="H639" i="1"/>
  <c r="I639" i="1"/>
  <c r="J639" i="1" s="1"/>
  <c r="H640" i="1"/>
  <c r="I640" i="1"/>
  <c r="J640" i="1" s="1"/>
  <c r="H641" i="1"/>
  <c r="I641" i="1"/>
  <c r="J641" i="1" s="1"/>
  <c r="H642" i="1"/>
  <c r="I642" i="1"/>
  <c r="J642" i="1" s="1"/>
  <c r="H643" i="1"/>
  <c r="I643" i="1"/>
  <c r="J643" i="1" s="1"/>
  <c r="H644" i="1"/>
  <c r="I644" i="1"/>
  <c r="J644" i="1" s="1"/>
  <c r="H645" i="1"/>
  <c r="I645" i="1"/>
  <c r="J645" i="1" s="1"/>
  <c r="H646" i="1"/>
  <c r="I646" i="1"/>
  <c r="J646" i="1" s="1"/>
  <c r="H647" i="1"/>
  <c r="I647" i="1"/>
  <c r="J647" i="1" s="1"/>
  <c r="H648" i="1"/>
  <c r="I648" i="1"/>
  <c r="J648" i="1" s="1"/>
  <c r="H649" i="1"/>
  <c r="I649" i="1"/>
  <c r="J649" i="1" s="1"/>
  <c r="H650" i="1"/>
  <c r="I650" i="1"/>
  <c r="J650" i="1" s="1"/>
  <c r="H651" i="1"/>
  <c r="I651" i="1"/>
  <c r="J651" i="1" s="1"/>
  <c r="H652" i="1"/>
  <c r="I652" i="1"/>
  <c r="J652" i="1" s="1"/>
  <c r="H653" i="1"/>
  <c r="I653" i="1"/>
  <c r="J653" i="1" s="1"/>
  <c r="H654" i="1"/>
  <c r="I654" i="1"/>
  <c r="J654" i="1" s="1"/>
  <c r="H655" i="1"/>
  <c r="I655" i="1"/>
  <c r="J655" i="1" s="1"/>
  <c r="H656" i="1"/>
  <c r="I656" i="1"/>
  <c r="J656" i="1" s="1"/>
  <c r="H657" i="1"/>
  <c r="I657" i="1"/>
  <c r="J657" i="1" s="1"/>
  <c r="H658" i="1"/>
  <c r="I658" i="1"/>
  <c r="J658" i="1" s="1"/>
  <c r="H659" i="1"/>
  <c r="I659" i="1"/>
  <c r="J659" i="1" s="1"/>
  <c r="H660" i="1"/>
  <c r="I660" i="1"/>
  <c r="J660" i="1" s="1"/>
  <c r="H661" i="1"/>
  <c r="I661" i="1"/>
  <c r="J661" i="1" s="1"/>
  <c r="H662" i="1"/>
  <c r="I662" i="1"/>
  <c r="J662" i="1" s="1"/>
  <c r="H663" i="1"/>
  <c r="I663" i="1"/>
  <c r="J663" i="1" s="1"/>
  <c r="H664" i="1"/>
  <c r="I664" i="1"/>
  <c r="J664" i="1" s="1"/>
  <c r="H665" i="1"/>
  <c r="I665" i="1"/>
  <c r="J665" i="1" s="1"/>
  <c r="H666" i="1"/>
  <c r="I666" i="1"/>
  <c r="J666" i="1" s="1"/>
  <c r="H667" i="1"/>
  <c r="I667" i="1"/>
  <c r="J667" i="1" s="1"/>
  <c r="H668" i="1"/>
  <c r="I668" i="1"/>
  <c r="J668" i="1" s="1"/>
  <c r="H669" i="1"/>
  <c r="I669" i="1"/>
  <c r="J669" i="1" s="1"/>
  <c r="H670" i="1"/>
  <c r="I670" i="1"/>
  <c r="J670" i="1" s="1"/>
  <c r="H671" i="1"/>
  <c r="I671" i="1"/>
  <c r="J671" i="1" s="1"/>
  <c r="H672" i="1"/>
  <c r="I672" i="1"/>
  <c r="J672" i="1" s="1"/>
  <c r="H673" i="1"/>
  <c r="I673" i="1"/>
  <c r="J673" i="1" s="1"/>
  <c r="H674" i="1"/>
  <c r="I674" i="1"/>
  <c r="J674" i="1" s="1"/>
  <c r="H675" i="1"/>
  <c r="I675" i="1"/>
  <c r="J675" i="1" s="1"/>
  <c r="H676" i="1"/>
  <c r="I676" i="1"/>
  <c r="J676" i="1" s="1"/>
  <c r="H677" i="1"/>
  <c r="I677" i="1"/>
  <c r="J677" i="1" s="1"/>
  <c r="H678" i="1"/>
  <c r="I678" i="1"/>
  <c r="J678" i="1" s="1"/>
  <c r="H679" i="1"/>
  <c r="I679" i="1"/>
  <c r="J679" i="1" s="1"/>
  <c r="H680" i="1"/>
  <c r="I680" i="1"/>
  <c r="J680" i="1" s="1"/>
  <c r="H681" i="1"/>
  <c r="I681" i="1"/>
  <c r="J681" i="1" s="1"/>
  <c r="H682" i="1"/>
  <c r="I682" i="1"/>
  <c r="J682" i="1" s="1"/>
  <c r="H683" i="1"/>
  <c r="I683" i="1"/>
  <c r="J683" i="1" s="1"/>
  <c r="H684" i="1"/>
  <c r="I684" i="1"/>
  <c r="J684" i="1" s="1"/>
  <c r="I685" i="1"/>
  <c r="J685" i="1" s="1"/>
  <c r="H686" i="1"/>
  <c r="I686" i="1"/>
  <c r="J686" i="1" s="1"/>
  <c r="H687" i="1"/>
  <c r="I687" i="1"/>
  <c r="J687" i="1" s="1"/>
  <c r="H688" i="1"/>
  <c r="I688" i="1"/>
  <c r="J688" i="1" s="1"/>
  <c r="H689" i="1"/>
  <c r="I689" i="1"/>
  <c r="J689" i="1" s="1"/>
  <c r="H690" i="1"/>
  <c r="I690" i="1"/>
  <c r="J690" i="1" s="1"/>
  <c r="H691" i="1"/>
  <c r="I691" i="1"/>
  <c r="J691" i="1" s="1"/>
  <c r="H692" i="1"/>
  <c r="I692" i="1"/>
  <c r="J692" i="1" s="1"/>
  <c r="H693" i="1"/>
  <c r="I693" i="1"/>
  <c r="J693" i="1" s="1"/>
  <c r="H694" i="1"/>
  <c r="I694" i="1"/>
  <c r="J694" i="1" s="1"/>
  <c r="H695" i="1"/>
  <c r="I695" i="1"/>
  <c r="J695" i="1" s="1"/>
  <c r="H696" i="1"/>
  <c r="I696" i="1"/>
  <c r="J696" i="1" s="1"/>
  <c r="H697" i="1"/>
  <c r="I697" i="1"/>
  <c r="J697" i="1" s="1"/>
  <c r="H698" i="1"/>
  <c r="I698" i="1"/>
  <c r="J698" i="1" s="1"/>
  <c r="H699" i="1"/>
  <c r="I699" i="1"/>
  <c r="J699" i="1" s="1"/>
  <c r="H700" i="1"/>
  <c r="I700" i="1"/>
  <c r="J700" i="1" s="1"/>
  <c r="H701" i="1"/>
  <c r="I701" i="1"/>
  <c r="J701" i="1" s="1"/>
  <c r="H702" i="1"/>
  <c r="I702" i="1"/>
  <c r="J702" i="1" s="1"/>
  <c r="H703" i="1"/>
  <c r="I703" i="1"/>
  <c r="J703" i="1" s="1"/>
  <c r="H704" i="1"/>
  <c r="I704" i="1"/>
  <c r="J704" i="1" s="1"/>
  <c r="H705" i="1"/>
  <c r="I705" i="1"/>
  <c r="J705" i="1" s="1"/>
  <c r="H706" i="1"/>
  <c r="I706" i="1"/>
  <c r="J706" i="1" s="1"/>
  <c r="H707" i="1"/>
  <c r="I707" i="1"/>
  <c r="J707" i="1" s="1"/>
  <c r="H708" i="1"/>
  <c r="I708" i="1"/>
  <c r="J708" i="1" s="1"/>
  <c r="H709" i="1"/>
  <c r="I709" i="1"/>
  <c r="J709" i="1" s="1"/>
  <c r="H710" i="1"/>
  <c r="I710" i="1"/>
  <c r="J710" i="1" s="1"/>
  <c r="H711" i="1"/>
  <c r="I711" i="1"/>
  <c r="J711" i="1" s="1"/>
  <c r="H712" i="1"/>
  <c r="I712" i="1"/>
  <c r="J712" i="1" s="1"/>
  <c r="H713" i="1"/>
  <c r="I713" i="1"/>
  <c r="J713" i="1" s="1"/>
  <c r="H714" i="1"/>
  <c r="I714" i="1"/>
  <c r="J714" i="1" s="1"/>
  <c r="H715" i="1"/>
  <c r="I715" i="1"/>
  <c r="J715" i="1" s="1"/>
  <c r="H716" i="1"/>
  <c r="I716" i="1"/>
  <c r="J716" i="1" s="1"/>
  <c r="H717" i="1"/>
  <c r="I717" i="1"/>
  <c r="J717" i="1" s="1"/>
  <c r="H718" i="1"/>
  <c r="I718" i="1"/>
  <c r="J718" i="1" s="1"/>
  <c r="H719" i="1"/>
  <c r="I719" i="1"/>
  <c r="J719" i="1" s="1"/>
  <c r="H720" i="1"/>
  <c r="I720" i="1"/>
  <c r="J720" i="1" s="1"/>
  <c r="H721" i="1"/>
  <c r="I721" i="1"/>
  <c r="J721" i="1" s="1"/>
  <c r="H722" i="1"/>
  <c r="I722" i="1"/>
  <c r="J722" i="1" s="1"/>
  <c r="H723" i="1"/>
  <c r="I723" i="1"/>
  <c r="J723" i="1" s="1"/>
  <c r="H724" i="1"/>
  <c r="I724" i="1"/>
  <c r="J724" i="1" s="1"/>
  <c r="H725" i="1"/>
  <c r="I725" i="1"/>
  <c r="J725" i="1" s="1"/>
  <c r="H726" i="1"/>
  <c r="I726" i="1"/>
  <c r="J726" i="1" s="1"/>
  <c r="H727" i="1"/>
  <c r="I727" i="1"/>
  <c r="J727" i="1" s="1"/>
  <c r="H728" i="1"/>
  <c r="I728" i="1"/>
  <c r="J728" i="1" s="1"/>
  <c r="H729" i="1"/>
  <c r="I729" i="1"/>
  <c r="J729" i="1" s="1"/>
  <c r="H730" i="1"/>
  <c r="I730" i="1"/>
  <c r="J730" i="1" s="1"/>
  <c r="H731" i="1"/>
  <c r="I731" i="1"/>
  <c r="J731" i="1" s="1"/>
  <c r="H732" i="1"/>
  <c r="I732" i="1"/>
  <c r="J732" i="1" s="1"/>
  <c r="H733" i="1"/>
  <c r="I733" i="1"/>
  <c r="J733" i="1" s="1"/>
  <c r="H734" i="1"/>
  <c r="I734" i="1"/>
  <c r="J734" i="1" s="1"/>
  <c r="H735" i="1"/>
  <c r="I735" i="1"/>
  <c r="J735" i="1" s="1"/>
  <c r="H736" i="1"/>
  <c r="I736" i="1"/>
  <c r="J736" i="1" s="1"/>
  <c r="H737" i="1"/>
  <c r="I737" i="1"/>
  <c r="J737" i="1" s="1"/>
  <c r="H738" i="1"/>
  <c r="I738" i="1"/>
  <c r="J738" i="1" s="1"/>
  <c r="H739" i="1"/>
  <c r="I739" i="1"/>
  <c r="J739" i="1" s="1"/>
  <c r="H740" i="1"/>
  <c r="I740" i="1"/>
  <c r="J740" i="1" s="1"/>
  <c r="H741" i="1"/>
  <c r="I741" i="1"/>
  <c r="J741" i="1" s="1"/>
  <c r="H742" i="1"/>
  <c r="I742" i="1"/>
  <c r="J742" i="1" s="1"/>
  <c r="H743" i="1"/>
  <c r="I743" i="1"/>
  <c r="J743" i="1" s="1"/>
  <c r="H744" i="1"/>
  <c r="I744" i="1"/>
  <c r="J744" i="1" s="1"/>
  <c r="H745" i="1"/>
  <c r="I745" i="1"/>
  <c r="J745" i="1" s="1"/>
  <c r="H746" i="1"/>
  <c r="I746" i="1"/>
  <c r="J746" i="1" s="1"/>
  <c r="H747" i="1"/>
  <c r="I747" i="1"/>
  <c r="J747" i="1" s="1"/>
  <c r="H748" i="1"/>
  <c r="I748" i="1"/>
  <c r="J748" i="1" s="1"/>
  <c r="H749" i="1"/>
  <c r="I749" i="1"/>
  <c r="J749" i="1" s="1"/>
  <c r="H750" i="1"/>
  <c r="I750" i="1"/>
  <c r="J750" i="1" s="1"/>
  <c r="H751" i="1"/>
  <c r="I751" i="1"/>
  <c r="J751" i="1" s="1"/>
  <c r="H752" i="1"/>
  <c r="I752" i="1"/>
  <c r="J752" i="1" s="1"/>
  <c r="H753" i="1"/>
  <c r="I753" i="1"/>
  <c r="J753" i="1" s="1"/>
  <c r="H754" i="1"/>
  <c r="I754" i="1"/>
  <c r="J754" i="1" s="1"/>
  <c r="H755" i="1"/>
  <c r="I755" i="1"/>
  <c r="J755" i="1" s="1"/>
  <c r="H756" i="1"/>
  <c r="I756" i="1"/>
  <c r="J756" i="1" s="1"/>
  <c r="H757" i="1"/>
  <c r="I757" i="1"/>
  <c r="J757" i="1" s="1"/>
  <c r="H758" i="1"/>
  <c r="I758" i="1"/>
  <c r="J758" i="1" s="1"/>
  <c r="H759" i="1"/>
  <c r="I759" i="1"/>
  <c r="J759" i="1" s="1"/>
  <c r="H760" i="1"/>
  <c r="I760" i="1"/>
  <c r="J760" i="1" s="1"/>
  <c r="H761" i="1"/>
  <c r="I761" i="1"/>
  <c r="J761" i="1" s="1"/>
  <c r="H762" i="1"/>
  <c r="I762" i="1"/>
  <c r="J762" i="1" s="1"/>
  <c r="H763" i="1"/>
  <c r="I763" i="1"/>
  <c r="J763" i="1" s="1"/>
  <c r="H764" i="1"/>
  <c r="I764" i="1"/>
  <c r="J764" i="1" s="1"/>
  <c r="H765" i="1"/>
  <c r="I765" i="1"/>
  <c r="J765" i="1" s="1"/>
  <c r="H766" i="1"/>
  <c r="I766" i="1"/>
  <c r="J766" i="1" s="1"/>
  <c r="H767" i="1"/>
  <c r="I767" i="1"/>
  <c r="J767" i="1" s="1"/>
  <c r="H768" i="1"/>
  <c r="I768" i="1"/>
  <c r="J768" i="1" s="1"/>
  <c r="H769" i="1"/>
  <c r="I769" i="1"/>
  <c r="J769" i="1" s="1"/>
  <c r="H770" i="1"/>
  <c r="I770" i="1"/>
  <c r="J770" i="1" s="1"/>
  <c r="H771" i="1"/>
  <c r="I771" i="1"/>
  <c r="J771" i="1" s="1"/>
  <c r="H772" i="1"/>
  <c r="I772" i="1"/>
  <c r="J772" i="1" s="1"/>
  <c r="H773" i="1"/>
  <c r="I773" i="1"/>
  <c r="J773" i="1" s="1"/>
  <c r="H774" i="1"/>
  <c r="I774" i="1"/>
  <c r="J774" i="1" s="1"/>
  <c r="H775" i="1"/>
  <c r="I775" i="1"/>
  <c r="J775" i="1" s="1"/>
  <c r="H776" i="1"/>
  <c r="I776" i="1"/>
  <c r="J776" i="1" s="1"/>
  <c r="H777" i="1"/>
  <c r="I777" i="1"/>
  <c r="J777" i="1" s="1"/>
  <c r="H778" i="1"/>
  <c r="I778" i="1"/>
  <c r="J778" i="1" s="1"/>
  <c r="H779" i="1"/>
  <c r="I779" i="1"/>
  <c r="J779" i="1" s="1"/>
  <c r="H780" i="1"/>
  <c r="I780" i="1"/>
  <c r="J780" i="1" s="1"/>
  <c r="H781" i="1"/>
  <c r="I781" i="1"/>
  <c r="J781" i="1" s="1"/>
  <c r="H782" i="1"/>
  <c r="I782" i="1"/>
  <c r="J782" i="1" s="1"/>
  <c r="H783" i="1"/>
  <c r="I783" i="1"/>
  <c r="J783" i="1" s="1"/>
  <c r="H784" i="1"/>
  <c r="I784" i="1"/>
  <c r="J784" i="1" s="1"/>
  <c r="H785" i="1"/>
  <c r="I785" i="1"/>
  <c r="J785" i="1" s="1"/>
  <c r="H786" i="1"/>
  <c r="I786" i="1"/>
  <c r="J786" i="1" s="1"/>
  <c r="H787" i="1"/>
  <c r="I787" i="1"/>
  <c r="J787" i="1" s="1"/>
  <c r="H788" i="1"/>
  <c r="I788" i="1"/>
  <c r="J788" i="1" s="1"/>
  <c r="H789" i="1"/>
  <c r="I789" i="1"/>
  <c r="J789" i="1" s="1"/>
  <c r="H790" i="1"/>
  <c r="I790" i="1"/>
  <c r="J790" i="1" s="1"/>
  <c r="H791" i="1"/>
  <c r="I791" i="1"/>
  <c r="J791" i="1" s="1"/>
  <c r="H792" i="1"/>
  <c r="I792" i="1"/>
  <c r="J792" i="1" s="1"/>
  <c r="H793" i="1"/>
  <c r="I793" i="1"/>
  <c r="J793" i="1" s="1"/>
  <c r="H794" i="1"/>
  <c r="I794" i="1"/>
  <c r="J794" i="1" s="1"/>
  <c r="H795" i="1"/>
  <c r="I795" i="1"/>
  <c r="J795" i="1" s="1"/>
  <c r="H796" i="1"/>
  <c r="I796" i="1"/>
  <c r="J796" i="1" s="1"/>
  <c r="H797" i="1"/>
  <c r="I797" i="1"/>
  <c r="J797" i="1" s="1"/>
  <c r="H798" i="1"/>
  <c r="I798" i="1"/>
  <c r="J798" i="1" s="1"/>
  <c r="H799" i="1"/>
  <c r="I799" i="1"/>
  <c r="J799" i="1" s="1"/>
  <c r="H800" i="1"/>
  <c r="I800" i="1"/>
  <c r="J800" i="1" s="1"/>
  <c r="H801" i="1"/>
  <c r="I801" i="1"/>
  <c r="J801" i="1" s="1"/>
  <c r="H802" i="1"/>
  <c r="I802" i="1"/>
  <c r="J802" i="1" s="1"/>
  <c r="H803" i="1"/>
  <c r="I803" i="1"/>
  <c r="J803" i="1" s="1"/>
  <c r="H804" i="1"/>
  <c r="I804" i="1"/>
  <c r="J804" i="1" s="1"/>
  <c r="H805" i="1"/>
  <c r="I805" i="1"/>
  <c r="J805" i="1" s="1"/>
  <c r="H806" i="1"/>
  <c r="I806" i="1"/>
  <c r="J806" i="1" s="1"/>
  <c r="H807" i="1"/>
  <c r="I807" i="1"/>
  <c r="J807" i="1" s="1"/>
  <c r="H808" i="1"/>
  <c r="I808" i="1"/>
  <c r="J808" i="1" s="1"/>
  <c r="H809" i="1"/>
  <c r="I809" i="1"/>
  <c r="J809" i="1" s="1"/>
  <c r="H810" i="1"/>
  <c r="I810" i="1"/>
  <c r="J810" i="1" s="1"/>
  <c r="H811" i="1"/>
  <c r="I811" i="1"/>
  <c r="J811" i="1" s="1"/>
  <c r="H812" i="1"/>
  <c r="I812" i="1"/>
  <c r="J812" i="1" s="1"/>
  <c r="H813" i="1"/>
  <c r="I813" i="1"/>
  <c r="J813" i="1" s="1"/>
  <c r="H814" i="1"/>
  <c r="I814" i="1"/>
  <c r="J814" i="1" s="1"/>
  <c r="H815" i="1"/>
  <c r="I815" i="1"/>
  <c r="J815" i="1" s="1"/>
  <c r="H816" i="1"/>
  <c r="I816" i="1"/>
  <c r="J816" i="1" s="1"/>
  <c r="H817" i="1"/>
  <c r="I817" i="1"/>
  <c r="J817" i="1" s="1"/>
  <c r="H818" i="1"/>
  <c r="I818" i="1"/>
  <c r="J818" i="1" s="1"/>
  <c r="H819" i="1"/>
  <c r="I819" i="1"/>
  <c r="J819" i="1" s="1"/>
  <c r="H820" i="1"/>
  <c r="I820" i="1"/>
  <c r="J820" i="1" s="1"/>
  <c r="H821" i="1"/>
  <c r="I821" i="1"/>
  <c r="J821" i="1" s="1"/>
  <c r="H822" i="1"/>
  <c r="I822" i="1"/>
  <c r="J822" i="1" s="1"/>
  <c r="H823" i="1"/>
  <c r="I823" i="1"/>
  <c r="J823" i="1" s="1"/>
  <c r="H824" i="1"/>
  <c r="I824" i="1"/>
  <c r="J824" i="1" s="1"/>
  <c r="H825" i="1"/>
  <c r="I825" i="1"/>
  <c r="J825" i="1" s="1"/>
  <c r="H826" i="1"/>
  <c r="I826" i="1"/>
  <c r="J826" i="1" s="1"/>
  <c r="H827" i="1"/>
  <c r="I827" i="1"/>
  <c r="J827" i="1" s="1"/>
  <c r="H828" i="1"/>
  <c r="I828" i="1"/>
  <c r="J828" i="1" s="1"/>
  <c r="H829" i="1"/>
  <c r="I829" i="1"/>
  <c r="J829" i="1" s="1"/>
  <c r="H830" i="1"/>
  <c r="I830" i="1"/>
  <c r="J830" i="1" s="1"/>
  <c r="H831" i="1"/>
  <c r="I831" i="1"/>
  <c r="J831" i="1" s="1"/>
  <c r="H832" i="1"/>
  <c r="I832" i="1"/>
  <c r="J832" i="1" s="1"/>
  <c r="H833" i="1"/>
  <c r="I833" i="1"/>
  <c r="J833" i="1" s="1"/>
  <c r="H834" i="1"/>
  <c r="I834" i="1"/>
  <c r="J834" i="1" s="1"/>
  <c r="H835" i="1"/>
  <c r="I835" i="1"/>
  <c r="J835" i="1" s="1"/>
  <c r="H836" i="1"/>
  <c r="I836" i="1"/>
  <c r="J836" i="1" s="1"/>
  <c r="H837" i="1"/>
  <c r="I837" i="1"/>
  <c r="J837" i="1" s="1"/>
  <c r="H838" i="1"/>
  <c r="I838" i="1"/>
  <c r="J838" i="1" s="1"/>
  <c r="H839" i="1"/>
  <c r="I839" i="1"/>
  <c r="J839" i="1" s="1"/>
  <c r="H840" i="1"/>
  <c r="I840" i="1"/>
  <c r="J840" i="1" s="1"/>
  <c r="H841" i="1"/>
  <c r="I841" i="1"/>
  <c r="J841" i="1" s="1"/>
  <c r="H842" i="1"/>
  <c r="I842" i="1"/>
  <c r="J842" i="1" s="1"/>
  <c r="H843" i="1"/>
  <c r="I843" i="1"/>
  <c r="J843" i="1" s="1"/>
  <c r="H844" i="1"/>
  <c r="I844" i="1"/>
  <c r="J844" i="1" s="1"/>
  <c r="H845" i="1"/>
  <c r="I845" i="1"/>
  <c r="J845" i="1" s="1"/>
  <c r="H846" i="1"/>
  <c r="I846" i="1"/>
  <c r="J846" i="1" s="1"/>
  <c r="H847" i="1"/>
  <c r="I847" i="1"/>
  <c r="J847" i="1" s="1"/>
  <c r="H848" i="1"/>
  <c r="I848" i="1"/>
  <c r="J848" i="1" s="1"/>
  <c r="H849" i="1"/>
  <c r="I849" i="1"/>
  <c r="J849" i="1" s="1"/>
  <c r="H850" i="1"/>
  <c r="I850" i="1"/>
  <c r="J850" i="1" s="1"/>
  <c r="H851" i="1"/>
  <c r="I851" i="1"/>
  <c r="J851" i="1" s="1"/>
  <c r="H852" i="1"/>
  <c r="I852" i="1"/>
  <c r="J852" i="1" s="1"/>
  <c r="H853" i="1"/>
  <c r="I853" i="1"/>
  <c r="J853" i="1" s="1"/>
  <c r="H854" i="1"/>
  <c r="I854" i="1"/>
  <c r="J854" i="1" s="1"/>
  <c r="H855" i="1"/>
  <c r="I855" i="1"/>
  <c r="J855" i="1" s="1"/>
  <c r="H856" i="1"/>
  <c r="I856" i="1"/>
  <c r="J856" i="1" s="1"/>
  <c r="H857" i="1"/>
  <c r="I857" i="1"/>
  <c r="J857" i="1" s="1"/>
  <c r="H858" i="1"/>
  <c r="I858" i="1"/>
  <c r="J858" i="1" s="1"/>
  <c r="H859" i="1"/>
  <c r="I859" i="1"/>
  <c r="J859" i="1" s="1"/>
  <c r="H860" i="1"/>
  <c r="I860" i="1"/>
  <c r="J860" i="1" s="1"/>
  <c r="H861" i="1"/>
  <c r="I861" i="1"/>
  <c r="J861" i="1" s="1"/>
  <c r="H862" i="1"/>
  <c r="I862" i="1"/>
  <c r="J862" i="1" s="1"/>
  <c r="H863" i="1"/>
  <c r="I863" i="1"/>
  <c r="J863" i="1" s="1"/>
  <c r="H864" i="1"/>
  <c r="I864" i="1"/>
  <c r="J864" i="1" s="1"/>
  <c r="H865" i="1"/>
  <c r="I865" i="1"/>
  <c r="J865" i="1" s="1"/>
  <c r="H866" i="1"/>
  <c r="I866" i="1"/>
  <c r="J866" i="1" s="1"/>
  <c r="H867" i="1"/>
  <c r="I867" i="1"/>
  <c r="J867" i="1" s="1"/>
  <c r="H868" i="1"/>
  <c r="I868" i="1"/>
  <c r="J868" i="1" s="1"/>
  <c r="H869" i="1"/>
  <c r="I869" i="1"/>
  <c r="J869" i="1" s="1"/>
  <c r="H870" i="1"/>
  <c r="I870" i="1"/>
  <c r="J870" i="1" s="1"/>
  <c r="H871" i="1"/>
  <c r="I871" i="1"/>
  <c r="J871" i="1" s="1"/>
  <c r="H872" i="1"/>
  <c r="I872" i="1"/>
  <c r="J872" i="1" s="1"/>
  <c r="H873" i="1"/>
  <c r="I873" i="1"/>
  <c r="J873" i="1" s="1"/>
  <c r="H874" i="1"/>
  <c r="I874" i="1"/>
  <c r="J874" i="1" s="1"/>
  <c r="H875" i="1"/>
  <c r="I875" i="1"/>
  <c r="J875" i="1" s="1"/>
  <c r="H876" i="1"/>
  <c r="I876" i="1"/>
  <c r="J876" i="1" s="1"/>
  <c r="H877" i="1"/>
  <c r="I877" i="1"/>
  <c r="J877" i="1" s="1"/>
  <c r="H878" i="1"/>
  <c r="I878" i="1"/>
  <c r="J878" i="1" s="1"/>
  <c r="H879" i="1"/>
  <c r="I879" i="1"/>
  <c r="J879" i="1" s="1"/>
  <c r="H880" i="1"/>
  <c r="I880" i="1"/>
  <c r="J880" i="1" s="1"/>
  <c r="H881" i="1"/>
  <c r="I881" i="1"/>
  <c r="J881" i="1" s="1"/>
  <c r="H882" i="1"/>
  <c r="I882" i="1"/>
  <c r="J882" i="1" s="1"/>
  <c r="H883" i="1"/>
  <c r="I883" i="1"/>
  <c r="J883" i="1" s="1"/>
  <c r="H884" i="1"/>
  <c r="I884" i="1"/>
  <c r="J884" i="1" s="1"/>
  <c r="H885" i="1"/>
  <c r="I885" i="1"/>
  <c r="J885" i="1" s="1"/>
  <c r="H886" i="1"/>
  <c r="I886" i="1"/>
  <c r="J886" i="1" s="1"/>
  <c r="H887" i="1"/>
  <c r="I887" i="1"/>
  <c r="J887" i="1" s="1"/>
  <c r="H888" i="1"/>
  <c r="I888" i="1"/>
  <c r="J888" i="1" s="1"/>
  <c r="H889" i="1"/>
  <c r="I889" i="1"/>
  <c r="J889" i="1" s="1"/>
  <c r="H890" i="1"/>
  <c r="I890" i="1"/>
  <c r="J890" i="1" s="1"/>
  <c r="H891" i="1"/>
  <c r="I891" i="1"/>
  <c r="J891" i="1" s="1"/>
  <c r="H892" i="1"/>
  <c r="I892" i="1"/>
  <c r="J892" i="1" s="1"/>
  <c r="H893" i="1"/>
  <c r="I893" i="1"/>
  <c r="J893" i="1" s="1"/>
  <c r="H894" i="1"/>
  <c r="I894" i="1"/>
  <c r="J894" i="1" s="1"/>
  <c r="H895" i="1"/>
  <c r="I895" i="1"/>
  <c r="J895" i="1" s="1"/>
  <c r="H896" i="1"/>
  <c r="I896" i="1"/>
  <c r="J896" i="1" s="1"/>
  <c r="H897" i="1"/>
  <c r="I897" i="1"/>
  <c r="J897" i="1" s="1"/>
  <c r="H898" i="1"/>
  <c r="I898" i="1"/>
  <c r="J898" i="1" s="1"/>
  <c r="H899" i="1"/>
  <c r="I899" i="1"/>
  <c r="J899" i="1" s="1"/>
  <c r="H900" i="1"/>
  <c r="I900" i="1"/>
  <c r="J900" i="1" s="1"/>
  <c r="H901" i="1"/>
  <c r="I901" i="1"/>
  <c r="J901" i="1" s="1"/>
  <c r="H902" i="1"/>
  <c r="I902" i="1"/>
  <c r="J902" i="1" s="1"/>
  <c r="H903" i="1"/>
  <c r="I903" i="1"/>
  <c r="J903" i="1" s="1"/>
  <c r="H904" i="1"/>
  <c r="I904" i="1"/>
  <c r="J904" i="1" s="1"/>
  <c r="H905" i="1"/>
  <c r="I905" i="1"/>
  <c r="J905" i="1" s="1"/>
  <c r="H906" i="1"/>
  <c r="I906" i="1"/>
  <c r="J906" i="1" s="1"/>
  <c r="H907" i="1"/>
  <c r="I907" i="1"/>
  <c r="J907" i="1" s="1"/>
  <c r="H908" i="1"/>
  <c r="I908" i="1"/>
  <c r="J908" i="1" s="1"/>
  <c r="H909" i="1"/>
  <c r="I909" i="1"/>
  <c r="J909" i="1" s="1"/>
  <c r="H910" i="1"/>
  <c r="I910" i="1"/>
  <c r="J910" i="1" s="1"/>
  <c r="H911" i="1"/>
  <c r="I911" i="1"/>
  <c r="J911" i="1" s="1"/>
  <c r="H912" i="1"/>
  <c r="I912" i="1"/>
  <c r="J912" i="1" s="1"/>
  <c r="H913" i="1"/>
  <c r="I913" i="1"/>
  <c r="J913" i="1" s="1"/>
  <c r="H914" i="1"/>
  <c r="I914" i="1"/>
  <c r="J914" i="1" s="1"/>
  <c r="H915" i="1"/>
  <c r="I915" i="1"/>
  <c r="J915" i="1" s="1"/>
  <c r="H916" i="1"/>
  <c r="I916" i="1"/>
  <c r="J916" i="1" s="1"/>
  <c r="H917" i="1"/>
  <c r="I917" i="1"/>
  <c r="J917" i="1" s="1"/>
  <c r="H918" i="1"/>
  <c r="I918" i="1"/>
  <c r="J918" i="1" s="1"/>
  <c r="H919" i="1"/>
  <c r="I919" i="1"/>
  <c r="J919" i="1" s="1"/>
  <c r="H920" i="1"/>
  <c r="I920" i="1"/>
  <c r="J920" i="1" s="1"/>
  <c r="H921" i="1"/>
  <c r="I921" i="1"/>
  <c r="J921" i="1" s="1"/>
  <c r="H922" i="1"/>
  <c r="I922" i="1"/>
  <c r="J922" i="1" s="1"/>
  <c r="H923" i="1"/>
  <c r="I923" i="1"/>
  <c r="J923" i="1" s="1"/>
  <c r="H924" i="1"/>
  <c r="I924" i="1"/>
  <c r="J924" i="1" s="1"/>
  <c r="H925" i="1"/>
  <c r="I925" i="1"/>
  <c r="J925" i="1" s="1"/>
  <c r="H926" i="1"/>
  <c r="I926" i="1"/>
  <c r="J926" i="1" s="1"/>
  <c r="H927" i="1"/>
  <c r="I927" i="1"/>
  <c r="J927" i="1" s="1"/>
  <c r="H928" i="1"/>
  <c r="I928" i="1"/>
  <c r="J928" i="1" s="1"/>
  <c r="H929" i="1"/>
  <c r="I929" i="1"/>
  <c r="J929" i="1" s="1"/>
  <c r="H930" i="1"/>
  <c r="I930" i="1"/>
  <c r="J930" i="1" s="1"/>
  <c r="H931" i="1"/>
  <c r="I931" i="1"/>
  <c r="J931" i="1" s="1"/>
  <c r="H932" i="1"/>
  <c r="I932" i="1"/>
  <c r="J932" i="1" s="1"/>
  <c r="H933" i="1"/>
  <c r="I933" i="1"/>
  <c r="J933" i="1" s="1"/>
  <c r="H934" i="1"/>
  <c r="I934" i="1"/>
  <c r="J934" i="1" s="1"/>
  <c r="H935" i="1"/>
  <c r="I935" i="1"/>
  <c r="J935" i="1" s="1"/>
  <c r="H936" i="1"/>
  <c r="I936" i="1"/>
  <c r="J936" i="1" s="1"/>
  <c r="H937" i="1"/>
  <c r="I937" i="1"/>
  <c r="J937" i="1" s="1"/>
  <c r="H938" i="1"/>
  <c r="I938" i="1"/>
  <c r="J938" i="1" s="1"/>
  <c r="H939" i="1"/>
  <c r="I939" i="1"/>
  <c r="J939" i="1" s="1"/>
  <c r="H940" i="1"/>
  <c r="I940" i="1"/>
  <c r="J940" i="1" s="1"/>
  <c r="H941" i="1"/>
  <c r="I941" i="1"/>
  <c r="J941" i="1" s="1"/>
  <c r="H942" i="1"/>
  <c r="I942" i="1"/>
  <c r="J942" i="1" s="1"/>
  <c r="H943" i="1"/>
  <c r="I943" i="1"/>
  <c r="J943" i="1" s="1"/>
  <c r="H944" i="1"/>
  <c r="I944" i="1"/>
  <c r="J944" i="1" s="1"/>
  <c r="H945" i="1"/>
  <c r="I945" i="1"/>
  <c r="J945" i="1" s="1"/>
  <c r="H946" i="1"/>
  <c r="I946" i="1"/>
  <c r="J946" i="1" s="1"/>
  <c r="H947" i="1"/>
  <c r="I947" i="1"/>
  <c r="J947" i="1" s="1"/>
  <c r="H948" i="1"/>
  <c r="I948" i="1"/>
  <c r="J948" i="1" s="1"/>
  <c r="H949" i="1"/>
  <c r="I949" i="1"/>
  <c r="J949" i="1" s="1"/>
  <c r="H950" i="1"/>
  <c r="I950" i="1"/>
  <c r="J950" i="1" s="1"/>
  <c r="H951" i="1"/>
  <c r="I951" i="1"/>
  <c r="J951" i="1" s="1"/>
  <c r="H952" i="1"/>
  <c r="I952" i="1"/>
  <c r="J952" i="1" s="1"/>
  <c r="H953" i="1"/>
  <c r="I953" i="1"/>
  <c r="J953" i="1" s="1"/>
  <c r="H954" i="1"/>
  <c r="I954" i="1"/>
  <c r="J954" i="1" s="1"/>
  <c r="H955" i="1"/>
  <c r="I955" i="1"/>
  <c r="J955" i="1" s="1"/>
  <c r="H956" i="1"/>
  <c r="I956" i="1"/>
  <c r="J956" i="1" s="1"/>
  <c r="H957" i="1"/>
  <c r="I957" i="1"/>
  <c r="J957" i="1" s="1"/>
  <c r="H958" i="1"/>
  <c r="I958" i="1"/>
  <c r="J958" i="1" s="1"/>
  <c r="H959" i="1"/>
  <c r="I959" i="1"/>
  <c r="J959" i="1" s="1"/>
  <c r="H960" i="1"/>
  <c r="I960" i="1"/>
  <c r="J960" i="1" s="1"/>
  <c r="H961" i="1"/>
  <c r="I961" i="1"/>
  <c r="J961" i="1" s="1"/>
  <c r="H962" i="1"/>
  <c r="I962" i="1"/>
  <c r="J962" i="1" s="1"/>
  <c r="H963" i="1"/>
  <c r="I963" i="1"/>
  <c r="J963" i="1" s="1"/>
  <c r="H964" i="1"/>
  <c r="I964" i="1"/>
  <c r="J964" i="1" s="1"/>
  <c r="H965" i="1"/>
  <c r="I965" i="1"/>
  <c r="J965" i="1" s="1"/>
  <c r="H966" i="1"/>
  <c r="I966" i="1"/>
  <c r="J966" i="1" s="1"/>
  <c r="H967" i="1"/>
  <c r="I967" i="1"/>
  <c r="J967" i="1" s="1"/>
  <c r="H968" i="1"/>
  <c r="I968" i="1"/>
  <c r="J968" i="1" s="1"/>
  <c r="H969" i="1"/>
  <c r="I969" i="1"/>
  <c r="J969" i="1" s="1"/>
  <c r="H970" i="1"/>
  <c r="I970" i="1"/>
  <c r="J970" i="1" s="1"/>
  <c r="H971" i="1"/>
  <c r="I971" i="1"/>
  <c r="J971" i="1" s="1"/>
  <c r="H972" i="1"/>
  <c r="I972" i="1"/>
  <c r="J972" i="1" s="1"/>
  <c r="H973" i="1"/>
  <c r="I973" i="1"/>
  <c r="J973" i="1" s="1"/>
  <c r="H974" i="1"/>
  <c r="I974" i="1"/>
  <c r="J974" i="1" s="1"/>
  <c r="H975" i="1"/>
  <c r="I975" i="1"/>
  <c r="J975" i="1" s="1"/>
  <c r="H976" i="1"/>
  <c r="I976" i="1"/>
  <c r="J976" i="1" s="1"/>
  <c r="H977" i="1"/>
  <c r="I977" i="1"/>
  <c r="J977" i="1" s="1"/>
  <c r="H978" i="1"/>
  <c r="I978" i="1"/>
  <c r="J978" i="1" s="1"/>
  <c r="H979" i="1"/>
  <c r="I979" i="1"/>
  <c r="J979" i="1" s="1"/>
  <c r="H980" i="1"/>
  <c r="I980" i="1"/>
  <c r="J980" i="1" s="1"/>
  <c r="H981" i="1"/>
  <c r="I981" i="1"/>
  <c r="J981" i="1" s="1"/>
  <c r="H982" i="1"/>
  <c r="I982" i="1"/>
  <c r="J982" i="1" s="1"/>
  <c r="H983" i="1"/>
  <c r="I983" i="1"/>
  <c r="J983" i="1" s="1"/>
  <c r="H984" i="1"/>
  <c r="I984" i="1"/>
  <c r="J984" i="1" s="1"/>
  <c r="H985" i="1"/>
  <c r="I985" i="1"/>
  <c r="J985" i="1" s="1"/>
  <c r="H986" i="1"/>
  <c r="I986" i="1"/>
  <c r="J986" i="1" s="1"/>
  <c r="H987" i="1"/>
  <c r="I987" i="1"/>
  <c r="J987" i="1" s="1"/>
  <c r="H988" i="1"/>
  <c r="I988" i="1"/>
  <c r="J988" i="1" s="1"/>
  <c r="H989" i="1"/>
  <c r="I989" i="1"/>
  <c r="J989" i="1" s="1"/>
  <c r="H990" i="1"/>
  <c r="I990" i="1"/>
  <c r="J990" i="1" s="1"/>
  <c r="H991" i="1"/>
  <c r="I991" i="1"/>
  <c r="J991" i="1" s="1"/>
  <c r="H992" i="1"/>
  <c r="I992" i="1"/>
  <c r="J992" i="1" s="1"/>
  <c r="H993" i="1"/>
  <c r="I993" i="1"/>
  <c r="J993" i="1" s="1"/>
  <c r="H994" i="1"/>
  <c r="I994" i="1"/>
  <c r="J994" i="1" s="1"/>
  <c r="H995" i="1"/>
  <c r="I995" i="1"/>
  <c r="J995" i="1" s="1"/>
  <c r="H996" i="1"/>
  <c r="I996" i="1"/>
  <c r="J996" i="1" s="1"/>
  <c r="H997" i="1"/>
  <c r="I997" i="1"/>
  <c r="J997" i="1" s="1"/>
  <c r="H998" i="1"/>
  <c r="I998" i="1"/>
  <c r="J998" i="1" s="1"/>
  <c r="H999" i="1"/>
  <c r="I999" i="1"/>
  <c r="J999" i="1" s="1"/>
  <c r="H1000" i="1"/>
  <c r="I1000" i="1"/>
  <c r="J1000" i="1" s="1"/>
  <c r="H1001" i="1"/>
  <c r="I1001" i="1"/>
  <c r="J1001" i="1" s="1"/>
  <c r="H1002" i="1"/>
  <c r="I1002" i="1"/>
  <c r="J1002" i="1" s="1"/>
  <c r="H1003" i="1"/>
  <c r="I1003" i="1"/>
  <c r="J1003" i="1" s="1"/>
  <c r="H1004" i="1"/>
  <c r="I1004" i="1"/>
  <c r="J1004" i="1" s="1"/>
  <c r="H1005" i="1"/>
  <c r="I1005" i="1"/>
  <c r="J1005" i="1" s="1"/>
  <c r="H1006" i="1"/>
  <c r="I1006" i="1"/>
  <c r="J1006" i="1" s="1"/>
  <c r="H1007" i="1"/>
  <c r="I1007" i="1"/>
  <c r="J1007" i="1" s="1"/>
  <c r="H1008" i="1"/>
  <c r="I1008" i="1"/>
  <c r="J1008" i="1" s="1"/>
  <c r="H1009" i="1"/>
  <c r="I1009" i="1"/>
  <c r="J1009" i="1" s="1"/>
  <c r="H1010" i="1"/>
  <c r="I1010" i="1"/>
  <c r="J1010" i="1" s="1"/>
  <c r="H1011" i="1"/>
  <c r="I1011" i="1"/>
  <c r="J1011" i="1" s="1"/>
  <c r="H1012" i="1"/>
  <c r="I1012" i="1"/>
  <c r="J1012" i="1" s="1"/>
  <c r="H1013" i="1"/>
  <c r="I1013" i="1"/>
  <c r="J1013" i="1" s="1"/>
  <c r="H1014" i="1"/>
  <c r="I1014" i="1"/>
  <c r="J1014" i="1" s="1"/>
  <c r="H1015" i="1"/>
  <c r="I1015" i="1"/>
  <c r="J1015" i="1" s="1"/>
  <c r="H1016" i="1"/>
  <c r="I1016" i="1"/>
  <c r="J1016" i="1" s="1"/>
  <c r="H1017" i="1"/>
  <c r="I1017" i="1"/>
  <c r="J1017" i="1" s="1"/>
  <c r="H1018" i="1"/>
  <c r="I1018" i="1"/>
  <c r="J1018" i="1" s="1"/>
  <c r="H1019" i="1"/>
  <c r="I1019" i="1"/>
  <c r="J1019" i="1" s="1"/>
  <c r="H1020" i="1"/>
  <c r="I1020" i="1"/>
  <c r="J1020" i="1" s="1"/>
  <c r="H1021" i="1"/>
  <c r="I1021" i="1"/>
  <c r="J1021" i="1" s="1"/>
  <c r="H1022" i="1"/>
  <c r="I1022" i="1"/>
  <c r="J1022" i="1" s="1"/>
  <c r="H1023" i="1"/>
  <c r="I1023" i="1"/>
  <c r="J1023" i="1" s="1"/>
  <c r="H1024" i="1"/>
  <c r="I1024" i="1"/>
  <c r="J1024" i="1" s="1"/>
  <c r="H1025" i="1"/>
  <c r="I1025" i="1"/>
  <c r="J1025" i="1" s="1"/>
  <c r="H1026" i="1"/>
  <c r="I1026" i="1"/>
  <c r="J1026" i="1" s="1"/>
  <c r="H1027" i="1"/>
  <c r="I1027" i="1"/>
  <c r="J1027" i="1" s="1"/>
  <c r="H1028" i="1"/>
  <c r="I1028" i="1"/>
  <c r="J1028" i="1" s="1"/>
  <c r="H1029" i="1"/>
  <c r="I1029" i="1"/>
  <c r="J1029" i="1" s="1"/>
  <c r="H1030" i="1"/>
  <c r="I1030" i="1"/>
  <c r="J1030" i="1" s="1"/>
  <c r="H1031" i="1"/>
  <c r="I1031" i="1"/>
  <c r="J1031" i="1" s="1"/>
  <c r="H1032" i="1"/>
  <c r="I1032" i="1"/>
  <c r="J1032" i="1" s="1"/>
  <c r="H1033" i="1"/>
  <c r="I1033" i="1"/>
  <c r="J1033" i="1" s="1"/>
  <c r="H1034" i="1"/>
  <c r="I1034" i="1"/>
  <c r="J1034" i="1" s="1"/>
  <c r="H1035" i="1"/>
  <c r="I1035" i="1"/>
  <c r="J1035" i="1" s="1"/>
  <c r="H1036" i="1"/>
  <c r="I1036" i="1"/>
  <c r="J1036" i="1" s="1"/>
  <c r="H1037" i="1"/>
  <c r="I1037" i="1"/>
  <c r="J1037" i="1" s="1"/>
  <c r="H1038" i="1"/>
  <c r="I1038" i="1"/>
  <c r="J1038" i="1" s="1"/>
  <c r="H1039" i="1"/>
  <c r="I1039" i="1"/>
  <c r="J1039" i="1" s="1"/>
  <c r="H1040" i="1"/>
  <c r="I1040" i="1"/>
  <c r="J1040" i="1" s="1"/>
  <c r="H1041" i="1"/>
  <c r="I1041" i="1"/>
  <c r="J1041" i="1" s="1"/>
  <c r="H1042" i="1"/>
  <c r="I1042" i="1"/>
  <c r="J1042" i="1" s="1"/>
  <c r="H1043" i="1"/>
  <c r="I1043" i="1"/>
  <c r="J1043" i="1" s="1"/>
  <c r="H1044" i="1"/>
  <c r="I1044" i="1"/>
  <c r="J1044" i="1" s="1"/>
  <c r="H1045" i="1"/>
  <c r="I1045" i="1"/>
  <c r="J1045" i="1" s="1"/>
  <c r="H1046" i="1"/>
  <c r="I1046" i="1"/>
  <c r="J1046" i="1" s="1"/>
  <c r="H1047" i="1"/>
  <c r="I1047" i="1"/>
  <c r="J1047" i="1" s="1"/>
  <c r="H1048" i="1"/>
  <c r="I1048" i="1"/>
  <c r="J1048" i="1" s="1"/>
  <c r="H1049" i="1"/>
  <c r="I1049" i="1"/>
  <c r="J1049" i="1" s="1"/>
  <c r="H1050" i="1"/>
  <c r="I1050" i="1"/>
  <c r="J1050" i="1" s="1"/>
  <c r="H1051" i="1"/>
  <c r="I1051" i="1"/>
  <c r="J1051" i="1" s="1"/>
  <c r="H1052" i="1"/>
  <c r="I1052" i="1"/>
  <c r="J1052" i="1" s="1"/>
  <c r="H1053" i="1"/>
  <c r="I1053" i="1"/>
  <c r="J1053" i="1" s="1"/>
  <c r="H1054" i="1"/>
  <c r="I1054" i="1"/>
  <c r="J1054" i="1" s="1"/>
  <c r="H1055" i="1"/>
  <c r="I1055" i="1"/>
  <c r="J1055" i="1" s="1"/>
  <c r="H1056" i="1"/>
  <c r="I1056" i="1"/>
  <c r="J1056" i="1" s="1"/>
  <c r="H1057" i="1"/>
  <c r="I1057" i="1"/>
  <c r="J1057" i="1" s="1"/>
  <c r="H1058" i="1"/>
  <c r="I1058" i="1"/>
  <c r="J1058" i="1" s="1"/>
  <c r="H1059" i="1"/>
  <c r="I1059" i="1"/>
  <c r="J1059" i="1" s="1"/>
  <c r="H1060" i="1"/>
  <c r="I1060" i="1"/>
  <c r="J1060" i="1" s="1"/>
  <c r="H1061" i="1"/>
  <c r="I1061" i="1"/>
  <c r="J1061" i="1" s="1"/>
  <c r="H1062" i="1"/>
  <c r="I1062" i="1"/>
  <c r="J1062" i="1" s="1"/>
  <c r="H1063" i="1"/>
  <c r="I1063" i="1"/>
  <c r="J1063" i="1" s="1"/>
  <c r="H1064" i="1"/>
  <c r="I1064" i="1"/>
  <c r="J1064" i="1" s="1"/>
  <c r="H1065" i="1"/>
  <c r="I1065" i="1"/>
  <c r="J1065" i="1" s="1"/>
  <c r="H1066" i="1"/>
  <c r="I1066" i="1"/>
  <c r="J1066" i="1" s="1"/>
  <c r="H1067" i="1"/>
  <c r="I1067" i="1"/>
  <c r="J1067" i="1" s="1"/>
  <c r="H1068" i="1"/>
  <c r="I1068" i="1"/>
  <c r="J1068" i="1" s="1"/>
  <c r="H1069" i="1"/>
  <c r="I1069" i="1"/>
  <c r="J1069" i="1" s="1"/>
  <c r="H1070" i="1"/>
  <c r="I1070" i="1"/>
  <c r="J1070" i="1" s="1"/>
  <c r="H1071" i="1"/>
  <c r="I1071" i="1"/>
  <c r="J1071" i="1" s="1"/>
  <c r="H1072" i="1"/>
  <c r="I1072" i="1"/>
  <c r="J1072" i="1" s="1"/>
  <c r="H1073" i="1"/>
  <c r="I1073" i="1"/>
  <c r="J1073" i="1" s="1"/>
  <c r="H1074" i="1"/>
  <c r="I1074" i="1"/>
  <c r="J1074" i="1" s="1"/>
  <c r="H1075" i="1"/>
  <c r="J1075" i="1"/>
  <c r="H1076" i="1"/>
  <c r="I1076" i="1"/>
  <c r="J1076" i="1" s="1"/>
  <c r="H1077" i="1"/>
  <c r="I1077" i="1"/>
  <c r="J1077" i="1" s="1"/>
  <c r="H1078" i="1"/>
  <c r="I1078" i="1"/>
  <c r="J1078" i="1" s="1"/>
  <c r="H1079" i="1"/>
  <c r="I1079" i="1"/>
  <c r="J1079" i="1" s="1"/>
  <c r="H1080" i="1"/>
  <c r="I1080" i="1"/>
  <c r="J1080" i="1" s="1"/>
  <c r="H1081" i="1"/>
  <c r="I1081" i="1"/>
  <c r="J1081" i="1" s="1"/>
  <c r="H1082" i="1"/>
  <c r="I1082" i="1"/>
  <c r="J1082" i="1" s="1"/>
  <c r="H1083" i="1"/>
  <c r="I1083" i="1"/>
  <c r="J1083" i="1" s="1"/>
  <c r="H1084" i="1"/>
  <c r="I1084" i="1"/>
  <c r="J1084" i="1" s="1"/>
  <c r="H1085" i="1"/>
  <c r="I1085" i="1"/>
  <c r="J1085" i="1" s="1"/>
  <c r="H1086" i="1"/>
  <c r="I1086" i="1"/>
  <c r="J1086" i="1" s="1"/>
  <c r="H1087" i="1"/>
  <c r="I1087" i="1"/>
  <c r="J1087" i="1" s="1"/>
  <c r="H1088" i="1"/>
  <c r="I1088" i="1"/>
  <c r="J1088" i="1" s="1"/>
  <c r="H1089" i="1"/>
  <c r="I1089" i="1"/>
  <c r="J1089" i="1" s="1"/>
  <c r="H1090" i="1"/>
  <c r="I1090" i="1"/>
  <c r="J1090" i="1" s="1"/>
  <c r="H1091" i="1"/>
  <c r="I1091" i="1"/>
  <c r="J1091" i="1" s="1"/>
  <c r="H1092" i="1"/>
  <c r="I1092" i="1"/>
  <c r="J1092" i="1" s="1"/>
  <c r="H1093" i="1"/>
  <c r="I1093" i="1"/>
  <c r="J1093" i="1" s="1"/>
  <c r="H1094" i="1"/>
  <c r="I1094" i="1"/>
  <c r="J1094" i="1" s="1"/>
  <c r="H1095" i="1"/>
  <c r="I1095" i="1"/>
  <c r="J1095" i="1" s="1"/>
  <c r="H1096" i="1"/>
  <c r="I1096" i="1"/>
  <c r="J1096" i="1" s="1"/>
  <c r="H1097" i="1"/>
  <c r="I1097" i="1"/>
  <c r="J1097" i="1" s="1"/>
  <c r="H1098" i="1"/>
  <c r="I1098" i="1"/>
  <c r="J1098" i="1" s="1"/>
  <c r="H1099" i="1"/>
  <c r="I1099" i="1"/>
  <c r="J1099" i="1" s="1"/>
  <c r="H1100" i="1"/>
  <c r="I1100" i="1"/>
  <c r="J1100" i="1" s="1"/>
  <c r="H1101" i="1"/>
  <c r="I1101" i="1"/>
  <c r="J1101" i="1" s="1"/>
  <c r="H1102" i="1"/>
  <c r="I1102" i="1"/>
  <c r="J1102" i="1" s="1"/>
  <c r="H1103" i="1"/>
  <c r="I1103" i="1"/>
  <c r="J1103" i="1" s="1"/>
  <c r="H1104" i="1"/>
  <c r="I1104" i="1"/>
  <c r="J1104" i="1" s="1"/>
  <c r="H1105" i="1"/>
  <c r="I1105" i="1"/>
  <c r="J1105" i="1" s="1"/>
  <c r="H1106" i="1"/>
  <c r="I1106" i="1"/>
  <c r="J1106" i="1" s="1"/>
  <c r="H1107" i="1"/>
  <c r="I1107" i="1"/>
  <c r="J1107" i="1" s="1"/>
  <c r="H1108" i="1"/>
  <c r="I1108" i="1"/>
  <c r="J1108" i="1" s="1"/>
  <c r="H1109" i="1"/>
  <c r="I1109" i="1"/>
  <c r="J1109" i="1" s="1"/>
  <c r="H1110" i="1"/>
  <c r="I1110" i="1"/>
  <c r="J1110" i="1" s="1"/>
  <c r="H1111" i="1"/>
  <c r="I1111" i="1"/>
  <c r="J1111" i="1" s="1"/>
  <c r="H1112" i="1"/>
  <c r="I1112" i="1"/>
  <c r="J1112" i="1" s="1"/>
  <c r="H1113" i="1"/>
  <c r="I1113" i="1"/>
  <c r="J1113" i="1" s="1"/>
  <c r="H1114" i="1"/>
  <c r="I1114" i="1"/>
  <c r="J1114" i="1" s="1"/>
  <c r="H1115" i="1"/>
  <c r="I1115" i="1"/>
  <c r="J1115" i="1" s="1"/>
  <c r="H1116" i="1"/>
  <c r="I1116" i="1"/>
  <c r="J1116" i="1" s="1"/>
  <c r="H1117" i="1"/>
  <c r="I1117" i="1"/>
  <c r="J1117" i="1" s="1"/>
  <c r="H1118" i="1"/>
  <c r="I1118" i="1"/>
  <c r="J1118" i="1" s="1"/>
  <c r="H1119" i="1"/>
  <c r="I1119" i="1"/>
  <c r="J1119" i="1" s="1"/>
  <c r="H1120" i="1"/>
  <c r="I1120" i="1"/>
  <c r="J1120" i="1" s="1"/>
  <c r="H1121" i="1"/>
  <c r="I1121" i="1"/>
  <c r="J1121" i="1" s="1"/>
  <c r="H1122" i="1"/>
  <c r="I1122" i="1"/>
  <c r="J1122" i="1" s="1"/>
  <c r="H1123" i="1"/>
  <c r="I1123" i="1"/>
  <c r="J1123" i="1" s="1"/>
  <c r="H1124" i="1"/>
  <c r="I1124" i="1"/>
  <c r="J1124" i="1" s="1"/>
  <c r="H1125" i="1"/>
  <c r="I1125" i="1"/>
  <c r="J1125" i="1" s="1"/>
  <c r="H1126" i="1"/>
  <c r="I1126" i="1"/>
  <c r="J1126" i="1" s="1"/>
  <c r="H1127" i="1"/>
  <c r="I1127" i="1"/>
  <c r="J1127" i="1" s="1"/>
  <c r="H1128" i="1"/>
  <c r="I1128" i="1"/>
  <c r="J1128" i="1" s="1"/>
  <c r="H1129" i="1"/>
  <c r="I1129" i="1"/>
  <c r="J1129" i="1" s="1"/>
  <c r="H1130" i="1"/>
  <c r="I1130" i="1"/>
  <c r="J1130" i="1" s="1"/>
  <c r="H1131" i="1"/>
  <c r="I1131" i="1"/>
  <c r="J1131" i="1" s="1"/>
  <c r="H1132" i="1"/>
  <c r="I1132" i="1"/>
  <c r="J1132" i="1" s="1"/>
  <c r="H1133" i="1"/>
  <c r="I1133" i="1"/>
  <c r="J1133" i="1" s="1"/>
  <c r="H1134" i="1"/>
  <c r="I1134" i="1"/>
  <c r="J1134" i="1" s="1"/>
  <c r="H1135" i="1"/>
  <c r="I1135" i="1"/>
  <c r="J1135" i="1" s="1"/>
  <c r="H1136" i="1"/>
  <c r="I1136" i="1"/>
  <c r="J1136" i="1" s="1"/>
  <c r="H1137" i="1"/>
  <c r="I1137" i="1"/>
  <c r="J1137" i="1" s="1"/>
  <c r="H1138" i="1"/>
  <c r="I1138" i="1"/>
  <c r="J1138" i="1" s="1"/>
  <c r="H1139" i="1"/>
  <c r="I1139" i="1"/>
  <c r="J1139" i="1" s="1"/>
  <c r="H1140" i="1"/>
  <c r="I1140" i="1"/>
  <c r="J1140" i="1" s="1"/>
  <c r="H1141" i="1"/>
  <c r="I1141" i="1"/>
  <c r="J1141" i="1" s="1"/>
  <c r="H1142" i="1"/>
  <c r="I1142" i="1"/>
  <c r="J1142" i="1" s="1"/>
  <c r="H1143" i="1"/>
  <c r="I1143" i="1"/>
  <c r="J1143" i="1" s="1"/>
  <c r="H1144" i="1"/>
  <c r="I1144" i="1"/>
  <c r="J1144" i="1" s="1"/>
  <c r="H1145" i="1"/>
  <c r="I1145" i="1"/>
  <c r="J1145" i="1" s="1"/>
  <c r="H1146" i="1"/>
  <c r="I1146" i="1"/>
  <c r="J1146" i="1" s="1"/>
  <c r="H1147" i="1"/>
  <c r="I1147" i="1"/>
  <c r="J1147" i="1" s="1"/>
  <c r="H1148" i="1"/>
  <c r="I1148" i="1"/>
  <c r="J1148" i="1" s="1"/>
  <c r="H1149" i="1"/>
  <c r="I1149" i="1"/>
  <c r="J1149" i="1" s="1"/>
  <c r="H1150" i="1"/>
  <c r="I1150" i="1"/>
  <c r="J1150" i="1" s="1"/>
  <c r="H1151" i="1"/>
  <c r="I1151" i="1"/>
  <c r="J1151" i="1" s="1"/>
  <c r="H1152" i="1"/>
  <c r="I1152" i="1"/>
  <c r="J1152" i="1" s="1"/>
  <c r="H1153" i="1"/>
  <c r="I1153" i="1"/>
  <c r="J1153" i="1" s="1"/>
  <c r="H1154" i="1"/>
  <c r="I1154" i="1"/>
  <c r="J1154" i="1" s="1"/>
  <c r="H1155" i="1"/>
  <c r="I1155" i="1"/>
  <c r="J1155" i="1" s="1"/>
  <c r="H1156" i="1"/>
  <c r="I1156" i="1"/>
  <c r="J1156" i="1" s="1"/>
  <c r="H1157" i="1"/>
  <c r="I1157" i="1"/>
  <c r="J1157" i="1" s="1"/>
  <c r="H1158" i="1"/>
  <c r="I1158" i="1"/>
  <c r="J1158" i="1" s="1"/>
  <c r="H1159" i="1"/>
  <c r="I1159" i="1"/>
  <c r="J1159" i="1" s="1"/>
  <c r="H1160" i="1"/>
  <c r="I1160" i="1"/>
  <c r="J1160" i="1" s="1"/>
  <c r="H1161" i="1"/>
  <c r="I1161" i="1"/>
  <c r="J1161" i="1" s="1"/>
  <c r="H1162" i="1"/>
  <c r="I1162" i="1"/>
  <c r="J1162" i="1" s="1"/>
  <c r="H1163" i="1"/>
  <c r="I1163" i="1"/>
  <c r="J1163" i="1" s="1"/>
  <c r="H1164" i="1"/>
  <c r="I1164" i="1"/>
  <c r="J1164" i="1" s="1"/>
  <c r="H1165" i="1"/>
  <c r="I1165" i="1"/>
  <c r="J1165" i="1" s="1"/>
  <c r="H1166" i="1"/>
  <c r="I1166" i="1"/>
  <c r="J1166" i="1" s="1"/>
  <c r="H1167" i="1"/>
  <c r="I1167" i="1"/>
  <c r="J1167" i="1" s="1"/>
  <c r="H1168" i="1"/>
  <c r="I1168" i="1"/>
  <c r="J1168" i="1" s="1"/>
  <c r="H1169" i="1"/>
  <c r="I1169" i="1"/>
  <c r="J1169" i="1" s="1"/>
  <c r="H1170" i="1"/>
  <c r="I1170" i="1"/>
  <c r="J1170" i="1" s="1"/>
  <c r="H1171" i="1"/>
  <c r="I1171" i="1"/>
  <c r="J1171" i="1" s="1"/>
  <c r="H1172" i="1"/>
  <c r="I1172" i="1"/>
  <c r="J1172" i="1" s="1"/>
  <c r="H1173" i="1"/>
  <c r="I1173" i="1"/>
  <c r="J1173" i="1" s="1"/>
  <c r="H1174" i="1"/>
  <c r="I1174" i="1"/>
  <c r="J1174" i="1" s="1"/>
  <c r="H1175" i="1"/>
  <c r="I1175" i="1"/>
  <c r="J1175" i="1" s="1"/>
  <c r="H1176" i="1"/>
  <c r="I1176" i="1"/>
  <c r="J1176" i="1" s="1"/>
  <c r="H1177" i="1"/>
  <c r="I1177" i="1"/>
  <c r="J1177" i="1" s="1"/>
  <c r="H1178" i="1"/>
  <c r="I1178" i="1"/>
  <c r="J1178" i="1" s="1"/>
  <c r="H1179" i="1"/>
  <c r="I1179" i="1"/>
  <c r="J1179" i="1" s="1"/>
  <c r="H1180" i="1"/>
  <c r="I1180" i="1"/>
  <c r="J1180" i="1" s="1"/>
  <c r="H1181" i="1"/>
  <c r="I1181" i="1"/>
  <c r="J1181" i="1" s="1"/>
  <c r="H1182" i="1"/>
  <c r="I1182" i="1"/>
  <c r="J1182" i="1" s="1"/>
  <c r="H1183" i="1"/>
  <c r="I1183" i="1"/>
  <c r="J1183" i="1" s="1"/>
  <c r="H1184" i="1"/>
  <c r="I1184" i="1"/>
  <c r="J1184" i="1" s="1"/>
  <c r="H1185" i="1"/>
  <c r="I1185" i="1"/>
  <c r="J1185" i="1" s="1"/>
  <c r="H1186" i="1"/>
  <c r="I1186" i="1"/>
  <c r="J1186" i="1" s="1"/>
  <c r="H1187" i="1"/>
  <c r="I1187" i="1"/>
  <c r="J1187" i="1" s="1"/>
  <c r="H1188" i="1"/>
  <c r="I1188" i="1"/>
  <c r="J1188" i="1" s="1"/>
  <c r="H1189" i="1"/>
  <c r="I1189" i="1"/>
  <c r="J1189" i="1" s="1"/>
  <c r="H1190" i="1"/>
  <c r="I1190" i="1"/>
  <c r="J1190" i="1" s="1"/>
  <c r="H1191" i="1"/>
  <c r="I1191" i="1"/>
  <c r="J1191" i="1" s="1"/>
  <c r="H1192" i="1"/>
  <c r="I1192" i="1"/>
  <c r="J1192" i="1" s="1"/>
  <c r="H1193" i="1"/>
  <c r="I1193" i="1"/>
  <c r="J1193" i="1" s="1"/>
  <c r="H1194" i="1"/>
  <c r="I1194" i="1"/>
  <c r="J1194" i="1" s="1"/>
  <c r="H1195" i="1"/>
  <c r="I1195" i="1"/>
  <c r="J1195" i="1" s="1"/>
  <c r="H1196" i="1"/>
  <c r="I1196" i="1"/>
  <c r="J1196" i="1" s="1"/>
  <c r="H1197" i="1"/>
  <c r="I1197" i="1"/>
  <c r="J1197" i="1" s="1"/>
  <c r="H1198" i="1"/>
  <c r="I1198" i="1"/>
  <c r="J1198" i="1" s="1"/>
  <c r="H1199" i="1"/>
  <c r="I1199" i="1"/>
  <c r="J1199" i="1" s="1"/>
  <c r="H1200" i="1"/>
  <c r="I1200" i="1"/>
  <c r="J1200" i="1" s="1"/>
  <c r="H1201" i="1"/>
  <c r="I1201" i="1"/>
  <c r="J1201" i="1" s="1"/>
  <c r="H1202" i="1"/>
  <c r="I1202" i="1"/>
  <c r="J1202" i="1" s="1"/>
  <c r="H1203" i="1"/>
  <c r="I1203" i="1"/>
  <c r="J1203" i="1" s="1"/>
  <c r="H1204" i="1"/>
  <c r="I1204" i="1"/>
  <c r="J1204" i="1" s="1"/>
  <c r="H1205" i="1"/>
  <c r="I1205" i="1"/>
  <c r="J1205" i="1" s="1"/>
  <c r="H1206" i="1"/>
  <c r="I1206" i="1"/>
  <c r="J1206" i="1" s="1"/>
  <c r="H1207" i="1"/>
  <c r="I1207" i="1"/>
  <c r="J1207" i="1" s="1"/>
  <c r="H1208" i="1"/>
  <c r="I1208" i="1"/>
  <c r="J1208" i="1" s="1"/>
  <c r="H1209" i="1"/>
  <c r="I1209" i="1"/>
  <c r="J1209" i="1" s="1"/>
  <c r="H1210" i="1"/>
  <c r="I1210" i="1"/>
  <c r="J1210" i="1" s="1"/>
  <c r="H1211" i="1"/>
  <c r="I1211" i="1"/>
  <c r="J1211" i="1" s="1"/>
  <c r="H1212" i="1"/>
  <c r="I1212" i="1"/>
  <c r="J1212" i="1" s="1"/>
  <c r="H1213" i="1"/>
  <c r="I1213" i="1"/>
  <c r="J1213" i="1" s="1"/>
  <c r="H1214" i="1"/>
  <c r="I1214" i="1"/>
  <c r="J1214" i="1" s="1"/>
  <c r="H1215" i="1"/>
  <c r="I1215" i="1"/>
  <c r="J1215" i="1" s="1"/>
  <c r="H1216" i="1"/>
  <c r="I1216" i="1"/>
  <c r="J1216" i="1" s="1"/>
  <c r="H1217" i="1"/>
  <c r="I1217" i="1"/>
  <c r="J1217" i="1" s="1"/>
  <c r="H1218" i="1"/>
  <c r="I1218" i="1"/>
  <c r="J1218" i="1" s="1"/>
  <c r="H1219" i="1"/>
  <c r="I1219" i="1"/>
  <c r="J1219" i="1" s="1"/>
  <c r="H1220" i="1"/>
  <c r="I1220" i="1"/>
  <c r="J1220" i="1" s="1"/>
  <c r="H1221" i="1"/>
  <c r="I1221" i="1"/>
  <c r="J1221" i="1" s="1"/>
  <c r="H1222" i="1"/>
  <c r="I1222" i="1"/>
  <c r="J1222" i="1" s="1"/>
  <c r="H1223" i="1"/>
  <c r="I1223" i="1"/>
  <c r="J1223" i="1" s="1"/>
  <c r="H1224" i="1"/>
  <c r="I1224" i="1"/>
  <c r="J1224" i="1" s="1"/>
  <c r="H1225" i="1"/>
  <c r="I1225" i="1"/>
  <c r="J1225" i="1" s="1"/>
  <c r="H1226" i="1"/>
  <c r="I1226" i="1"/>
  <c r="J1226" i="1" s="1"/>
  <c r="H1227" i="1"/>
  <c r="I1227" i="1"/>
  <c r="J1227" i="1" s="1"/>
  <c r="H1228" i="1"/>
  <c r="I1228" i="1"/>
  <c r="J1228" i="1" s="1"/>
  <c r="H1229" i="1"/>
  <c r="I1229" i="1"/>
  <c r="J1229" i="1" s="1"/>
  <c r="H1230" i="1"/>
  <c r="I1230" i="1"/>
  <c r="J1230" i="1" s="1"/>
  <c r="H1231" i="1"/>
  <c r="I1231" i="1"/>
  <c r="J1231" i="1" s="1"/>
  <c r="H1232" i="1"/>
  <c r="I1232" i="1"/>
  <c r="J1232" i="1" s="1"/>
  <c r="H1233" i="1"/>
  <c r="I1233" i="1"/>
  <c r="J1233" i="1" s="1"/>
  <c r="H1234" i="1"/>
  <c r="I1234" i="1"/>
  <c r="J1234" i="1" s="1"/>
  <c r="H1235" i="1"/>
  <c r="I1235" i="1"/>
  <c r="J1235" i="1" s="1"/>
  <c r="H1236" i="1"/>
  <c r="I1236" i="1"/>
  <c r="J1236" i="1" s="1"/>
  <c r="H1237" i="1"/>
  <c r="I1237" i="1"/>
  <c r="J1237" i="1" s="1"/>
  <c r="H1238" i="1"/>
  <c r="I1238" i="1"/>
  <c r="J1238" i="1" s="1"/>
  <c r="H1239" i="1"/>
  <c r="I1239" i="1"/>
  <c r="J1239" i="1" s="1"/>
  <c r="H1240" i="1"/>
  <c r="I1240" i="1"/>
  <c r="J1240" i="1" s="1"/>
  <c r="H1241" i="1"/>
  <c r="I1241" i="1"/>
  <c r="J1241" i="1" s="1"/>
  <c r="H1242" i="1"/>
  <c r="I1242" i="1"/>
  <c r="J1242" i="1" s="1"/>
  <c r="H1243" i="1"/>
  <c r="I1243" i="1"/>
  <c r="J1243" i="1" s="1"/>
  <c r="H1244" i="1"/>
  <c r="I1244" i="1"/>
  <c r="J1244" i="1" s="1"/>
  <c r="H1245" i="1"/>
  <c r="I1245" i="1"/>
  <c r="J1245" i="1" s="1"/>
  <c r="H1246" i="1"/>
  <c r="I1246" i="1"/>
  <c r="J1246" i="1" s="1"/>
  <c r="H1247" i="1"/>
  <c r="I1247" i="1"/>
  <c r="J1247" i="1" s="1"/>
  <c r="H1248" i="1"/>
  <c r="I1248" i="1"/>
  <c r="J1248" i="1" s="1"/>
  <c r="H1249" i="1"/>
  <c r="I1249" i="1"/>
  <c r="J1249" i="1" s="1"/>
  <c r="H1250" i="1"/>
  <c r="I1250" i="1"/>
  <c r="J1250" i="1" s="1"/>
  <c r="H1251" i="1"/>
  <c r="I1251" i="1"/>
  <c r="J1251" i="1" s="1"/>
  <c r="H1252" i="1"/>
  <c r="I1252" i="1"/>
  <c r="J1252" i="1" s="1"/>
  <c r="H1253" i="1"/>
  <c r="I1253" i="1"/>
  <c r="J1253" i="1" s="1"/>
  <c r="H1254" i="1"/>
  <c r="I1254" i="1"/>
  <c r="J1254" i="1" s="1"/>
  <c r="H1255" i="1"/>
  <c r="I1255" i="1"/>
  <c r="J1255" i="1" s="1"/>
  <c r="H1256" i="1"/>
  <c r="I1256" i="1"/>
  <c r="J1256" i="1" s="1"/>
  <c r="H1257" i="1"/>
  <c r="I1257" i="1"/>
  <c r="J1257" i="1" s="1"/>
  <c r="H1258" i="1"/>
  <c r="I1258" i="1"/>
  <c r="J1258" i="1" s="1"/>
  <c r="H1259" i="1"/>
  <c r="I1259" i="1"/>
  <c r="J1259" i="1" s="1"/>
  <c r="H1260" i="1"/>
  <c r="I1260" i="1"/>
  <c r="J1260" i="1" s="1"/>
  <c r="H1261" i="1"/>
  <c r="I1261" i="1"/>
  <c r="J1261" i="1" s="1"/>
  <c r="H1262" i="1"/>
  <c r="I1262" i="1"/>
  <c r="J1262" i="1" s="1"/>
  <c r="H1263" i="1"/>
  <c r="I1263" i="1"/>
  <c r="J1263" i="1" s="1"/>
  <c r="H1264" i="1"/>
  <c r="I1264" i="1"/>
  <c r="J1264" i="1" s="1"/>
  <c r="H1265" i="1"/>
  <c r="I1265" i="1"/>
  <c r="J1265" i="1" s="1"/>
  <c r="H1266" i="1"/>
  <c r="I1266" i="1"/>
  <c r="J1266" i="1" s="1"/>
  <c r="H1267" i="1"/>
  <c r="I1267" i="1"/>
  <c r="J1267" i="1" s="1"/>
  <c r="H1268" i="1"/>
  <c r="I1268" i="1"/>
  <c r="J1268" i="1" s="1"/>
  <c r="H1269" i="1"/>
  <c r="I1269" i="1"/>
  <c r="J1269" i="1" s="1"/>
  <c r="H1270" i="1"/>
  <c r="I1270" i="1"/>
  <c r="J1270" i="1" s="1"/>
  <c r="H1271" i="1"/>
  <c r="I1271" i="1"/>
  <c r="J1271" i="1" s="1"/>
  <c r="H1272" i="1"/>
  <c r="I1272" i="1"/>
  <c r="J1272" i="1" s="1"/>
  <c r="H1273" i="1"/>
  <c r="I1273" i="1"/>
  <c r="J1273" i="1" s="1"/>
  <c r="H1274" i="1"/>
  <c r="I1274" i="1"/>
  <c r="J1274" i="1" s="1"/>
  <c r="H1275" i="1"/>
  <c r="I1275" i="1"/>
  <c r="J1275" i="1" s="1"/>
  <c r="H1276" i="1"/>
  <c r="I1276" i="1"/>
  <c r="J1276" i="1" s="1"/>
  <c r="H1277" i="1"/>
  <c r="I1277" i="1"/>
  <c r="J1277" i="1" s="1"/>
  <c r="H1278" i="1"/>
  <c r="I1278" i="1"/>
  <c r="J1278" i="1" s="1"/>
  <c r="H1279" i="1"/>
  <c r="I1279" i="1"/>
  <c r="J1279" i="1" s="1"/>
  <c r="H1280" i="1"/>
  <c r="I1280" i="1"/>
  <c r="J1280" i="1" s="1"/>
  <c r="H1281" i="1"/>
  <c r="I1281" i="1"/>
  <c r="J1281" i="1" s="1"/>
  <c r="H1282" i="1"/>
  <c r="I1282" i="1"/>
  <c r="J1282" i="1" s="1"/>
  <c r="H1283" i="1"/>
  <c r="I1283" i="1"/>
  <c r="J1283" i="1" s="1"/>
  <c r="H1284" i="1"/>
  <c r="I1284" i="1"/>
  <c r="J1284" i="1" s="1"/>
  <c r="H1285" i="1"/>
  <c r="I1285" i="1"/>
  <c r="J1285" i="1" s="1"/>
  <c r="H1286" i="1"/>
  <c r="I1286" i="1"/>
  <c r="J1286" i="1" s="1"/>
  <c r="H1287" i="1"/>
  <c r="I1287" i="1"/>
  <c r="J1287" i="1" s="1"/>
  <c r="H1288" i="1"/>
  <c r="I1288" i="1"/>
  <c r="J1288" i="1" s="1"/>
  <c r="H1289" i="1"/>
  <c r="I1289" i="1"/>
  <c r="J1289" i="1" s="1"/>
  <c r="H1290" i="1"/>
  <c r="I1290" i="1"/>
  <c r="J1290" i="1" s="1"/>
  <c r="H1291" i="1"/>
  <c r="I1291" i="1"/>
  <c r="J1291" i="1" s="1"/>
  <c r="H1292" i="1"/>
  <c r="I1292" i="1"/>
  <c r="J1292" i="1" s="1"/>
  <c r="H1293" i="1"/>
  <c r="I1293" i="1"/>
  <c r="J1293" i="1" s="1"/>
  <c r="H1294" i="1"/>
  <c r="I1294" i="1"/>
  <c r="J1294" i="1" s="1"/>
  <c r="H1295" i="1"/>
  <c r="I1295" i="1"/>
  <c r="J1295" i="1" s="1"/>
  <c r="H1296" i="1"/>
  <c r="I1296" i="1"/>
  <c r="J1296" i="1" s="1"/>
  <c r="H1297" i="1"/>
  <c r="I1297" i="1"/>
  <c r="J1297" i="1" s="1"/>
  <c r="H1298" i="1"/>
  <c r="I1298" i="1"/>
  <c r="J1298" i="1" s="1"/>
  <c r="H1299" i="1"/>
  <c r="I1299" i="1"/>
  <c r="J1299" i="1" s="1"/>
  <c r="H1300" i="1"/>
  <c r="I1300" i="1"/>
  <c r="J1300" i="1" s="1"/>
  <c r="H1301" i="1"/>
  <c r="I1301" i="1"/>
  <c r="J1301" i="1" s="1"/>
  <c r="H1302" i="1"/>
  <c r="I1302" i="1"/>
  <c r="J1302" i="1" s="1"/>
  <c r="H1303" i="1"/>
  <c r="I1303" i="1"/>
  <c r="J1303" i="1" s="1"/>
  <c r="H1304" i="1"/>
  <c r="I1304" i="1"/>
  <c r="J1304" i="1" s="1"/>
  <c r="H1305" i="1"/>
  <c r="I1305" i="1"/>
  <c r="J1305" i="1" s="1"/>
  <c r="H1306" i="1"/>
  <c r="I1306" i="1"/>
  <c r="J1306" i="1" s="1"/>
  <c r="H1307" i="1"/>
  <c r="I1307" i="1"/>
  <c r="J1307" i="1" s="1"/>
  <c r="H1308" i="1"/>
  <c r="I1308" i="1"/>
  <c r="J1308" i="1" s="1"/>
  <c r="H1309" i="1"/>
  <c r="I1309" i="1"/>
  <c r="J1309" i="1" s="1"/>
  <c r="H1310" i="1"/>
  <c r="I1310" i="1"/>
  <c r="J1310" i="1" s="1"/>
  <c r="H1311" i="1"/>
  <c r="I1311" i="1"/>
  <c r="J1311" i="1" s="1"/>
  <c r="H1312" i="1"/>
  <c r="I1312" i="1"/>
  <c r="J1312" i="1" s="1"/>
  <c r="H1313" i="1"/>
  <c r="I1313" i="1"/>
  <c r="J1313" i="1" s="1"/>
  <c r="H1314" i="1"/>
  <c r="I1314" i="1"/>
  <c r="J1314" i="1" s="1"/>
  <c r="H1315" i="1"/>
  <c r="I1315" i="1"/>
  <c r="J1315" i="1" s="1"/>
  <c r="H1316" i="1"/>
  <c r="I1316" i="1"/>
  <c r="J1316" i="1" s="1"/>
  <c r="H1317" i="1"/>
  <c r="I1317" i="1"/>
  <c r="J1317" i="1" s="1"/>
  <c r="H1318" i="1"/>
  <c r="I1318" i="1"/>
  <c r="J1318" i="1" s="1"/>
  <c r="H1319" i="1"/>
  <c r="I1319" i="1"/>
  <c r="J1319" i="1" s="1"/>
  <c r="H1320" i="1"/>
  <c r="I1320" i="1"/>
  <c r="J1320" i="1" s="1"/>
  <c r="H1321" i="1"/>
  <c r="I1321" i="1"/>
  <c r="J1321" i="1" s="1"/>
  <c r="H1322" i="1"/>
  <c r="I1322" i="1"/>
  <c r="J1322" i="1" s="1"/>
  <c r="H1323" i="1"/>
  <c r="I1323" i="1"/>
  <c r="J1323" i="1" s="1"/>
  <c r="H1324" i="1"/>
  <c r="I1324" i="1"/>
  <c r="J1324" i="1" s="1"/>
  <c r="H1325" i="1"/>
  <c r="I1325" i="1"/>
  <c r="J1325" i="1" s="1"/>
  <c r="H1326" i="1"/>
  <c r="I1326" i="1"/>
  <c r="J1326" i="1" s="1"/>
  <c r="H1327" i="1"/>
  <c r="I1327" i="1"/>
  <c r="J1327" i="1" s="1"/>
  <c r="H1328" i="1"/>
  <c r="I1328" i="1"/>
  <c r="J1328" i="1" s="1"/>
  <c r="H1329" i="1"/>
  <c r="I1329" i="1"/>
  <c r="J1329" i="1" s="1"/>
  <c r="H1330" i="1"/>
  <c r="I1330" i="1"/>
  <c r="J1330" i="1" s="1"/>
  <c r="H1331" i="1"/>
  <c r="I1331" i="1"/>
  <c r="J1331" i="1" s="1"/>
  <c r="H1332" i="1"/>
  <c r="I1332" i="1"/>
  <c r="J1332" i="1" s="1"/>
  <c r="H1333" i="1"/>
  <c r="I1333" i="1"/>
  <c r="J1333" i="1" s="1"/>
  <c r="H1334" i="1"/>
  <c r="I1334" i="1"/>
  <c r="J1334" i="1" s="1"/>
  <c r="H1335" i="1"/>
  <c r="I1335" i="1"/>
  <c r="J1335" i="1" s="1"/>
  <c r="H1336" i="1"/>
  <c r="I1336" i="1"/>
  <c r="J1336" i="1" s="1"/>
  <c r="H1337" i="1"/>
  <c r="I1337" i="1"/>
  <c r="J1337" i="1" s="1"/>
  <c r="H1338" i="1"/>
  <c r="I1338" i="1"/>
  <c r="J1338" i="1" s="1"/>
  <c r="H1339" i="1"/>
  <c r="I1339" i="1"/>
  <c r="J1339" i="1" s="1"/>
  <c r="H1340" i="1"/>
  <c r="I1340" i="1"/>
  <c r="J1340" i="1" s="1"/>
  <c r="H1341" i="1"/>
  <c r="I1341" i="1"/>
  <c r="J1341" i="1" s="1"/>
  <c r="H1342" i="1"/>
  <c r="I1342" i="1"/>
  <c r="J1342" i="1" s="1"/>
  <c r="H1343" i="1"/>
  <c r="I1343" i="1"/>
  <c r="J1343" i="1" s="1"/>
  <c r="H1344" i="1"/>
  <c r="I1344" i="1"/>
  <c r="J1344" i="1" s="1"/>
  <c r="H1345" i="1"/>
  <c r="I1345" i="1"/>
  <c r="J1345" i="1" s="1"/>
  <c r="H1346" i="1"/>
  <c r="I1346" i="1"/>
  <c r="J1346" i="1" s="1"/>
  <c r="H1347" i="1"/>
  <c r="I1347" i="1"/>
  <c r="J1347" i="1" s="1"/>
  <c r="H1348" i="1"/>
  <c r="I1348" i="1"/>
  <c r="J1348" i="1" s="1"/>
  <c r="H1349" i="1"/>
  <c r="I1349" i="1"/>
  <c r="J1349" i="1" s="1"/>
  <c r="H1350" i="1"/>
  <c r="I1350" i="1"/>
  <c r="J1350" i="1" s="1"/>
  <c r="H1351" i="1"/>
  <c r="I1351" i="1"/>
  <c r="J1351" i="1" s="1"/>
  <c r="H1352" i="1"/>
  <c r="I1352" i="1"/>
  <c r="J1352" i="1" s="1"/>
  <c r="H1353" i="1"/>
  <c r="I1353" i="1"/>
  <c r="J1353" i="1" s="1"/>
  <c r="H1354" i="1"/>
  <c r="I1354" i="1"/>
  <c r="J1354" i="1" s="1"/>
  <c r="H1355" i="1"/>
  <c r="I1355" i="1"/>
  <c r="J1355" i="1" s="1"/>
  <c r="H1356" i="1"/>
  <c r="I1356" i="1"/>
  <c r="J1356" i="1" s="1"/>
  <c r="H1357" i="1"/>
  <c r="I1357" i="1"/>
  <c r="J1357" i="1" s="1"/>
  <c r="H1358" i="1"/>
  <c r="I1358" i="1"/>
  <c r="J1358" i="1" s="1"/>
  <c r="H1359" i="1"/>
  <c r="I1359" i="1"/>
  <c r="J1359" i="1" s="1"/>
  <c r="H1360" i="1"/>
  <c r="I1360" i="1"/>
  <c r="J1360" i="1" s="1"/>
  <c r="H1361" i="1"/>
  <c r="I1361" i="1"/>
  <c r="J1361" i="1" s="1"/>
  <c r="H1362" i="1"/>
  <c r="I1362" i="1"/>
  <c r="J1362" i="1" s="1"/>
  <c r="H1363" i="1"/>
  <c r="I1363" i="1"/>
  <c r="J1363" i="1" s="1"/>
  <c r="H1364" i="1"/>
  <c r="I1364" i="1"/>
  <c r="J1364" i="1" s="1"/>
  <c r="H1365" i="1"/>
  <c r="I1365" i="1"/>
  <c r="J1365" i="1" s="1"/>
  <c r="H1366" i="1"/>
  <c r="I1366" i="1"/>
  <c r="J1366" i="1" s="1"/>
  <c r="H1367" i="1"/>
  <c r="I1367" i="1"/>
  <c r="J1367" i="1" s="1"/>
  <c r="H1368" i="1"/>
  <c r="I1368" i="1"/>
  <c r="J1368" i="1" s="1"/>
  <c r="H1369" i="1"/>
  <c r="I1369" i="1"/>
  <c r="J1369" i="1" s="1"/>
  <c r="H1370" i="1"/>
  <c r="I1370" i="1"/>
  <c r="J1370" i="1" s="1"/>
  <c r="H1371" i="1"/>
  <c r="I1371" i="1"/>
  <c r="J1371" i="1" s="1"/>
  <c r="H1372" i="1"/>
  <c r="I1372" i="1"/>
  <c r="J1372" i="1" s="1"/>
  <c r="H1373" i="1"/>
  <c r="I1373" i="1"/>
  <c r="J1373" i="1" s="1"/>
  <c r="H1374" i="1"/>
  <c r="I1374" i="1"/>
  <c r="J1374" i="1" s="1"/>
  <c r="H1375" i="1"/>
  <c r="I1375" i="1"/>
  <c r="J1375" i="1" s="1"/>
  <c r="H1376" i="1"/>
  <c r="I1376" i="1"/>
  <c r="J1376" i="1" s="1"/>
  <c r="H1377" i="1"/>
  <c r="I1377" i="1"/>
  <c r="J1377" i="1" s="1"/>
  <c r="H1378" i="1"/>
  <c r="I1378" i="1"/>
  <c r="J1378" i="1" s="1"/>
  <c r="H1379" i="1"/>
  <c r="I1379" i="1"/>
  <c r="J1379" i="1" s="1"/>
  <c r="H1380" i="1"/>
  <c r="I1380" i="1"/>
  <c r="J1380" i="1" s="1"/>
  <c r="H1381" i="1"/>
  <c r="I1381" i="1"/>
  <c r="J1381" i="1" s="1"/>
  <c r="H1382" i="1"/>
  <c r="I1382" i="1"/>
  <c r="J1382" i="1" s="1"/>
  <c r="H1383" i="1"/>
  <c r="I1383" i="1"/>
  <c r="J1383" i="1" s="1"/>
  <c r="H1384" i="1"/>
  <c r="I1384" i="1"/>
  <c r="J1384" i="1" s="1"/>
  <c r="H1385" i="1"/>
  <c r="I1385" i="1"/>
  <c r="J1385" i="1" s="1"/>
  <c r="H1386" i="1"/>
  <c r="I1386" i="1"/>
  <c r="J1386" i="1" s="1"/>
  <c r="H1387" i="1"/>
  <c r="I1387" i="1"/>
  <c r="J1387" i="1" s="1"/>
  <c r="H1388" i="1"/>
  <c r="I1388" i="1"/>
  <c r="J1388" i="1" s="1"/>
  <c r="H1389" i="1"/>
  <c r="I1389" i="1"/>
  <c r="J1389" i="1" s="1"/>
  <c r="H1390" i="1"/>
  <c r="I1390" i="1"/>
  <c r="J1390" i="1" s="1"/>
  <c r="H1391" i="1"/>
  <c r="I1391" i="1"/>
  <c r="J1391" i="1" s="1"/>
  <c r="H1392" i="1"/>
  <c r="I1392" i="1"/>
  <c r="J1392" i="1" s="1"/>
  <c r="H1393" i="1"/>
  <c r="I1393" i="1"/>
  <c r="J1393" i="1" s="1"/>
  <c r="H1394" i="1"/>
  <c r="I1394" i="1"/>
  <c r="J1394" i="1" s="1"/>
  <c r="H1395" i="1"/>
  <c r="I1395" i="1"/>
  <c r="J1395" i="1" s="1"/>
  <c r="H1396" i="1"/>
  <c r="I1396" i="1"/>
  <c r="J1396" i="1" s="1"/>
  <c r="H1397" i="1"/>
  <c r="I1397" i="1"/>
  <c r="J1397" i="1" s="1"/>
  <c r="H1398" i="1"/>
  <c r="I1398" i="1"/>
  <c r="J1398" i="1" s="1"/>
  <c r="H1399" i="1"/>
  <c r="I1399" i="1"/>
  <c r="J1399" i="1" s="1"/>
  <c r="H1400" i="1"/>
  <c r="I1400" i="1"/>
  <c r="J1400" i="1" s="1"/>
  <c r="H1401" i="1"/>
  <c r="I1401" i="1"/>
  <c r="J1401" i="1" s="1"/>
  <c r="H1402" i="1"/>
  <c r="I1402" i="1"/>
  <c r="J1402" i="1" s="1"/>
  <c r="H1403" i="1"/>
  <c r="I1403" i="1"/>
  <c r="J1403" i="1" s="1"/>
  <c r="H1404" i="1"/>
  <c r="I1404" i="1"/>
  <c r="J1404" i="1" s="1"/>
  <c r="H1405" i="1"/>
  <c r="I1405" i="1"/>
  <c r="J1405" i="1" s="1"/>
  <c r="H1406" i="1"/>
  <c r="I1406" i="1"/>
  <c r="J1406" i="1" s="1"/>
  <c r="H1407" i="1"/>
  <c r="I1407" i="1"/>
  <c r="J1407" i="1" s="1"/>
  <c r="H1408" i="1"/>
  <c r="I1408" i="1"/>
  <c r="J1408" i="1" s="1"/>
  <c r="H1409" i="1"/>
  <c r="I1409" i="1"/>
  <c r="J1409" i="1" s="1"/>
  <c r="H1410" i="1"/>
  <c r="I1410" i="1"/>
  <c r="J1410" i="1" s="1"/>
  <c r="H1411" i="1"/>
  <c r="I1411" i="1"/>
  <c r="J1411" i="1" s="1"/>
  <c r="H1412" i="1"/>
  <c r="I1412" i="1"/>
  <c r="J1412" i="1" s="1"/>
  <c r="H1413" i="1"/>
  <c r="I1413" i="1"/>
  <c r="J1413" i="1" s="1"/>
  <c r="H1414" i="1"/>
  <c r="I1414" i="1"/>
  <c r="J1414" i="1" s="1"/>
  <c r="H1415" i="1"/>
  <c r="I1415" i="1"/>
  <c r="J1415" i="1" s="1"/>
  <c r="H1416" i="1"/>
  <c r="I1416" i="1"/>
  <c r="J1416" i="1" s="1"/>
  <c r="H1417" i="1"/>
  <c r="I1417" i="1"/>
  <c r="J1417" i="1" s="1"/>
  <c r="H1418" i="1"/>
  <c r="I1418" i="1"/>
  <c r="J1418" i="1" s="1"/>
  <c r="H1443" i="1"/>
  <c r="I1443" i="1"/>
  <c r="H1444" i="1"/>
  <c r="I1444" i="1"/>
  <c r="J1444" i="1" s="1"/>
  <c r="H1445" i="1"/>
  <c r="I1445" i="1"/>
  <c r="J1445" i="1" s="1"/>
  <c r="H1446" i="1"/>
  <c r="I1446" i="1"/>
  <c r="J1446" i="1" s="1"/>
  <c r="H1447" i="1"/>
  <c r="I1447" i="1"/>
  <c r="J1447" i="1" s="1"/>
  <c r="H1448" i="1"/>
  <c r="I1448" i="1"/>
  <c r="J1448" i="1" s="1"/>
  <c r="H1449" i="1"/>
  <c r="I1449" i="1"/>
  <c r="J1449" i="1" s="1"/>
  <c r="H1450" i="1"/>
  <c r="I1450" i="1"/>
  <c r="J1450" i="1" s="1"/>
  <c r="H1451" i="1"/>
  <c r="I1451" i="1"/>
  <c r="J1451" i="1" s="1"/>
  <c r="H1452" i="1"/>
  <c r="I1452" i="1"/>
  <c r="J1452" i="1" s="1"/>
  <c r="H1453" i="1"/>
  <c r="I1453" i="1"/>
  <c r="J1453" i="1" s="1"/>
  <c r="H1454" i="1"/>
  <c r="I1454" i="1"/>
  <c r="J1454" i="1" s="1"/>
  <c r="H1455" i="1"/>
  <c r="I1455" i="1"/>
  <c r="J1455" i="1" s="1"/>
  <c r="H1456" i="1"/>
  <c r="I1456" i="1"/>
  <c r="J1456" i="1" s="1"/>
  <c r="H1457" i="1"/>
  <c r="I1457" i="1"/>
  <c r="J1457" i="1" s="1"/>
  <c r="H1458" i="1"/>
  <c r="I1458" i="1"/>
  <c r="J1458" i="1" s="1"/>
  <c r="H1459" i="1"/>
  <c r="I1459" i="1"/>
  <c r="J1459" i="1" s="1"/>
  <c r="H1460" i="1"/>
  <c r="I1460" i="1"/>
  <c r="J1460" i="1" s="1"/>
  <c r="H1461" i="1"/>
  <c r="I1461" i="1"/>
  <c r="J1461" i="1" s="1"/>
  <c r="H1462" i="1"/>
  <c r="I1462" i="1"/>
  <c r="J1462" i="1" s="1"/>
  <c r="H1463" i="1"/>
  <c r="I1463" i="1"/>
  <c r="J1463" i="1" s="1"/>
  <c r="H1464" i="1"/>
  <c r="I1464" i="1"/>
  <c r="J1464" i="1" s="1"/>
  <c r="H1465" i="1"/>
  <c r="I1465" i="1"/>
  <c r="J1465" i="1" s="1"/>
  <c r="H1466" i="1"/>
  <c r="I1466" i="1"/>
  <c r="J1466" i="1" s="1"/>
  <c r="H1467" i="1"/>
  <c r="I1467" i="1"/>
  <c r="J1467" i="1" s="1"/>
  <c r="H1468" i="1"/>
  <c r="I1468" i="1"/>
  <c r="J1468" i="1" s="1"/>
  <c r="H1469" i="1"/>
  <c r="I1469" i="1"/>
  <c r="J1469" i="1" s="1"/>
  <c r="H1470" i="1"/>
  <c r="I1470" i="1"/>
  <c r="J1470" i="1" s="1"/>
  <c r="H1471" i="1"/>
  <c r="I1471" i="1"/>
  <c r="J1471" i="1" s="1"/>
  <c r="H1472" i="1"/>
  <c r="I1472" i="1"/>
  <c r="J1472" i="1" s="1"/>
  <c r="H1473" i="1"/>
  <c r="I1473" i="1"/>
  <c r="J1473" i="1" s="1"/>
  <c r="H1474" i="1"/>
  <c r="I1474" i="1"/>
  <c r="J1474" i="1" s="1"/>
  <c r="H1475" i="1"/>
  <c r="I1475" i="1"/>
  <c r="J1475" i="1" s="1"/>
  <c r="H1476" i="1"/>
  <c r="I1476" i="1"/>
  <c r="J1476" i="1" s="1"/>
  <c r="H1477" i="1"/>
  <c r="I1477" i="1"/>
  <c r="J1477" i="1" s="1"/>
  <c r="H1478" i="1"/>
  <c r="I1478" i="1"/>
  <c r="J1478" i="1" s="1"/>
  <c r="H1479" i="1"/>
  <c r="I1479" i="1"/>
  <c r="J1479" i="1" s="1"/>
  <c r="H1480" i="1"/>
  <c r="I1480" i="1"/>
  <c r="J1480" i="1" s="1"/>
  <c r="H1481" i="1"/>
  <c r="I1481" i="1"/>
  <c r="J1481" i="1" s="1"/>
  <c r="H1482" i="1"/>
  <c r="I1482" i="1"/>
  <c r="J1482" i="1" s="1"/>
  <c r="H1483" i="1"/>
  <c r="I1483" i="1"/>
  <c r="J1483" i="1" s="1"/>
  <c r="H1484" i="1"/>
  <c r="I1484" i="1"/>
  <c r="J1484" i="1" s="1"/>
  <c r="H1485" i="1"/>
  <c r="I1485" i="1"/>
  <c r="J1485" i="1" s="1"/>
  <c r="H1486" i="1"/>
  <c r="I1486" i="1"/>
  <c r="J1486" i="1" s="1"/>
  <c r="H1487" i="1"/>
  <c r="I1487" i="1"/>
  <c r="J1487" i="1" s="1"/>
  <c r="H1488" i="1"/>
  <c r="I1488" i="1"/>
  <c r="J1488" i="1" s="1"/>
  <c r="H1489" i="1"/>
  <c r="I1489" i="1"/>
  <c r="J1489" i="1" s="1"/>
  <c r="H1490" i="1"/>
  <c r="I1490" i="1"/>
  <c r="J1490" i="1" s="1"/>
  <c r="H1491" i="1"/>
  <c r="I1491" i="1"/>
  <c r="J1491" i="1" s="1"/>
  <c r="H1492" i="1"/>
  <c r="I1492" i="1"/>
  <c r="J1492" i="1" s="1"/>
  <c r="H1493" i="1"/>
  <c r="I1493" i="1"/>
  <c r="J1493" i="1" s="1"/>
  <c r="H1494" i="1"/>
  <c r="I1494" i="1"/>
  <c r="J1494" i="1" s="1"/>
  <c r="H1495" i="1"/>
  <c r="I1495" i="1"/>
  <c r="J1495" i="1" s="1"/>
  <c r="H1496" i="1"/>
  <c r="I1496" i="1"/>
  <c r="J1496" i="1" s="1"/>
  <c r="H1497" i="1"/>
  <c r="I1497" i="1"/>
  <c r="J1497" i="1" s="1"/>
  <c r="H1498" i="1"/>
  <c r="I1498" i="1"/>
  <c r="J1498" i="1" s="1"/>
  <c r="H1499" i="1"/>
  <c r="I1499" i="1"/>
  <c r="J1499" i="1" s="1"/>
  <c r="H1500" i="1"/>
  <c r="I1500" i="1"/>
  <c r="J1500" i="1" s="1"/>
  <c r="H1501" i="1"/>
  <c r="I1501" i="1"/>
  <c r="J1501" i="1" s="1"/>
  <c r="H1502" i="1"/>
  <c r="I1502" i="1"/>
  <c r="J1502" i="1" s="1"/>
  <c r="H1503" i="1"/>
  <c r="I1503" i="1"/>
  <c r="J1503" i="1" s="1"/>
  <c r="H1504" i="1"/>
  <c r="I1504" i="1"/>
  <c r="J1504" i="1" s="1"/>
  <c r="H1505" i="1"/>
  <c r="I1505" i="1"/>
  <c r="J1505" i="1" s="1"/>
  <c r="H1506" i="1"/>
  <c r="I1506" i="1"/>
  <c r="J1506" i="1" s="1"/>
  <c r="H1507" i="1"/>
  <c r="I1507" i="1"/>
  <c r="J1507" i="1" s="1"/>
  <c r="H1508" i="1"/>
  <c r="I1508" i="1"/>
  <c r="J1508" i="1" s="1"/>
  <c r="H1509" i="1"/>
  <c r="I1509" i="1"/>
  <c r="J1509" i="1" s="1"/>
  <c r="H1510" i="1"/>
  <c r="I1510" i="1"/>
  <c r="J1510" i="1" s="1"/>
  <c r="H1511" i="1"/>
  <c r="I1511" i="1"/>
  <c r="J1511" i="1" s="1"/>
  <c r="H1512" i="1"/>
  <c r="I1512" i="1"/>
  <c r="J1512" i="1" s="1"/>
  <c r="H1513" i="1"/>
  <c r="I1513" i="1"/>
  <c r="J1513" i="1" s="1"/>
  <c r="H1514" i="1"/>
  <c r="I1514" i="1"/>
  <c r="J1514" i="1" s="1"/>
  <c r="H1515" i="1"/>
  <c r="I1515" i="1"/>
  <c r="J1515" i="1" s="1"/>
  <c r="H1516" i="1"/>
  <c r="I1516" i="1"/>
  <c r="J1516" i="1" s="1"/>
  <c r="H1517" i="1"/>
  <c r="I1517" i="1"/>
  <c r="J1517" i="1" s="1"/>
  <c r="H1518" i="1"/>
  <c r="I1518" i="1"/>
  <c r="J1518" i="1" s="1"/>
  <c r="H1519" i="1"/>
  <c r="I1519" i="1"/>
  <c r="J1519" i="1" s="1"/>
  <c r="H1520" i="1"/>
  <c r="I1520" i="1"/>
  <c r="J1520" i="1" s="1"/>
  <c r="H1521" i="1"/>
  <c r="I1521" i="1"/>
  <c r="J1521" i="1" s="1"/>
  <c r="H1522" i="1"/>
  <c r="I1522" i="1"/>
  <c r="J1522" i="1" s="1"/>
  <c r="H1523" i="1"/>
  <c r="I1523" i="1"/>
  <c r="J1523" i="1" s="1"/>
  <c r="H1524" i="1"/>
  <c r="I1524" i="1"/>
  <c r="J1524" i="1" s="1"/>
  <c r="H1525" i="1"/>
  <c r="I1525" i="1"/>
  <c r="J1525" i="1" s="1"/>
  <c r="H1526" i="1"/>
  <c r="I1526" i="1"/>
  <c r="J1526" i="1" s="1"/>
  <c r="H1527" i="1"/>
  <c r="I1527" i="1"/>
  <c r="J1527" i="1" s="1"/>
  <c r="H1528" i="1"/>
  <c r="I1528" i="1"/>
  <c r="J1528" i="1" s="1"/>
  <c r="H1529" i="1"/>
  <c r="I1529" i="1"/>
  <c r="J1529" i="1" s="1"/>
  <c r="H1530" i="1"/>
  <c r="I1530" i="1"/>
  <c r="J1530" i="1" s="1"/>
  <c r="H1531" i="1"/>
  <c r="I1531" i="1"/>
  <c r="J1531" i="1" s="1"/>
  <c r="H1532" i="1"/>
  <c r="I1532" i="1"/>
  <c r="J1532" i="1" s="1"/>
  <c r="H1533" i="1"/>
  <c r="I1533" i="1"/>
  <c r="J1533" i="1" s="1"/>
  <c r="H1534" i="1"/>
  <c r="I1534" i="1"/>
  <c r="J1534" i="1" s="1"/>
  <c r="H1535" i="1"/>
  <c r="I1535" i="1"/>
  <c r="J1535" i="1" s="1"/>
  <c r="H1536" i="1"/>
  <c r="I1536" i="1"/>
  <c r="J1536" i="1" s="1"/>
  <c r="H1537" i="1"/>
  <c r="I1537" i="1"/>
  <c r="J1537" i="1" s="1"/>
  <c r="H1538" i="1"/>
  <c r="I1538" i="1"/>
  <c r="J1538" i="1" s="1"/>
  <c r="H1539" i="1"/>
  <c r="I1539" i="1"/>
  <c r="J1539" i="1" s="1"/>
  <c r="H1540" i="1"/>
  <c r="I1540" i="1"/>
  <c r="J1540" i="1" s="1"/>
  <c r="H1541" i="1"/>
  <c r="I1541" i="1"/>
  <c r="J1541" i="1" s="1"/>
  <c r="H1542" i="1"/>
  <c r="I1542" i="1"/>
  <c r="J1542" i="1" s="1"/>
  <c r="H1543" i="1"/>
  <c r="I1543" i="1"/>
  <c r="J1543" i="1" s="1"/>
  <c r="H1544" i="1"/>
  <c r="I1544" i="1"/>
  <c r="J1544" i="1" s="1"/>
  <c r="H1545" i="1"/>
  <c r="I1545" i="1"/>
  <c r="J1545" i="1" s="1"/>
  <c r="H1546" i="1"/>
  <c r="I1546" i="1"/>
  <c r="J1546" i="1" s="1"/>
  <c r="H1547" i="1"/>
  <c r="I1547" i="1"/>
  <c r="J1547" i="1" s="1"/>
  <c r="H1548" i="1"/>
  <c r="I1548" i="1"/>
  <c r="J1548" i="1" s="1"/>
  <c r="H1549" i="1"/>
  <c r="I1549" i="1"/>
  <c r="J1549" i="1" s="1"/>
  <c r="H1550" i="1"/>
  <c r="I1550" i="1"/>
  <c r="J1550" i="1" s="1"/>
  <c r="H1551" i="1"/>
  <c r="I1551" i="1"/>
  <c r="J1551" i="1" s="1"/>
  <c r="H1552" i="1"/>
  <c r="I1552" i="1"/>
  <c r="J1552" i="1" s="1"/>
  <c r="H1553" i="1"/>
  <c r="I1553" i="1"/>
  <c r="J1553" i="1" s="1"/>
  <c r="H1554" i="1"/>
  <c r="I1554" i="1"/>
  <c r="J1554" i="1" s="1"/>
  <c r="H1555" i="1"/>
  <c r="I1555" i="1"/>
  <c r="J1555" i="1" s="1"/>
  <c r="H1556" i="1"/>
  <c r="I1556" i="1"/>
  <c r="J1556" i="1" s="1"/>
  <c r="H1557" i="1"/>
  <c r="I1557" i="1"/>
  <c r="J1557" i="1" s="1"/>
  <c r="H1558" i="1"/>
  <c r="I1558" i="1"/>
  <c r="J1558" i="1" s="1"/>
  <c r="H1559" i="1"/>
  <c r="I1559" i="1"/>
  <c r="J1559" i="1" s="1"/>
  <c r="H1560" i="1"/>
  <c r="I1560" i="1"/>
  <c r="J1560" i="1" s="1"/>
  <c r="H1561" i="1"/>
  <c r="I1561" i="1"/>
  <c r="J1561" i="1" s="1"/>
  <c r="H1562" i="1"/>
  <c r="I1562" i="1"/>
  <c r="J1562" i="1" s="1"/>
  <c r="H1563" i="1"/>
  <c r="I1563" i="1"/>
  <c r="J1563" i="1" s="1"/>
  <c r="H1564" i="1"/>
  <c r="I1564" i="1"/>
  <c r="J1564" i="1" s="1"/>
  <c r="H1565" i="1"/>
  <c r="I1565" i="1"/>
  <c r="J1565" i="1" s="1"/>
  <c r="H1566" i="1"/>
  <c r="I1566" i="1"/>
  <c r="J1566" i="1" s="1"/>
  <c r="H1567" i="1"/>
  <c r="I1567" i="1"/>
  <c r="J1567" i="1" s="1"/>
  <c r="H1568" i="1"/>
  <c r="I1568" i="1"/>
  <c r="J1568" i="1" s="1"/>
  <c r="H1569" i="1"/>
  <c r="I1569" i="1"/>
  <c r="J1569" i="1" s="1"/>
  <c r="H1570" i="1"/>
  <c r="I1570" i="1"/>
  <c r="J1570" i="1" s="1"/>
  <c r="H1571" i="1"/>
  <c r="I1571" i="1"/>
  <c r="J1571" i="1" s="1"/>
  <c r="H1572" i="1"/>
  <c r="I1572" i="1"/>
  <c r="J1572" i="1" s="1"/>
  <c r="H1573" i="1"/>
  <c r="I1573" i="1"/>
  <c r="J1573" i="1" s="1"/>
  <c r="H1574" i="1"/>
  <c r="I1574" i="1"/>
  <c r="J1574" i="1" s="1"/>
  <c r="H1575" i="1"/>
  <c r="I1575" i="1"/>
  <c r="J1575" i="1" s="1"/>
  <c r="H1576" i="1"/>
  <c r="I1576" i="1"/>
  <c r="J1576" i="1" s="1"/>
  <c r="H1577" i="1"/>
  <c r="I1577" i="1"/>
  <c r="J1577" i="1" s="1"/>
  <c r="H1578" i="1"/>
  <c r="I1578" i="1"/>
  <c r="J1578" i="1" s="1"/>
  <c r="H1579" i="1"/>
  <c r="I1579" i="1"/>
  <c r="J1579" i="1" s="1"/>
  <c r="H1580" i="1"/>
  <c r="I1580" i="1"/>
  <c r="J1580" i="1" s="1"/>
  <c r="H1581" i="1"/>
  <c r="I1581" i="1"/>
  <c r="J1581" i="1" s="1"/>
  <c r="H1582" i="1"/>
  <c r="I1582" i="1"/>
  <c r="J1582" i="1" s="1"/>
  <c r="H1583" i="1"/>
  <c r="I1583" i="1"/>
  <c r="J1583" i="1" s="1"/>
  <c r="H1584" i="1"/>
  <c r="I1584" i="1"/>
  <c r="J1584" i="1" s="1"/>
  <c r="H1585" i="1"/>
  <c r="I1585" i="1"/>
  <c r="J1585" i="1" s="1"/>
  <c r="H1586" i="1"/>
  <c r="I1586" i="1"/>
  <c r="J1586" i="1" s="1"/>
  <c r="H1587" i="1"/>
  <c r="I1587" i="1"/>
  <c r="J1587" i="1" s="1"/>
  <c r="H1588" i="1"/>
  <c r="I1588" i="1"/>
  <c r="J1588" i="1" s="1"/>
  <c r="H1589" i="1"/>
  <c r="I1589" i="1"/>
  <c r="J1589" i="1" s="1"/>
  <c r="H1590" i="1"/>
  <c r="I1590" i="1"/>
  <c r="J1590" i="1" s="1"/>
  <c r="H1591" i="1"/>
  <c r="I1591" i="1"/>
  <c r="J1591" i="1" s="1"/>
  <c r="H1592" i="1"/>
  <c r="I1592" i="1"/>
  <c r="J1592" i="1" s="1"/>
  <c r="H1593" i="1"/>
  <c r="I1593" i="1"/>
  <c r="J1593" i="1" s="1"/>
  <c r="H1594" i="1"/>
  <c r="I1594" i="1"/>
  <c r="J1594" i="1" s="1"/>
  <c r="H1595" i="1"/>
  <c r="I1595" i="1"/>
  <c r="J1595" i="1" s="1"/>
  <c r="H1596" i="1"/>
  <c r="I1596" i="1"/>
  <c r="J1596" i="1" s="1"/>
  <c r="H1597" i="1"/>
  <c r="I1597" i="1"/>
  <c r="J1597" i="1" s="1"/>
  <c r="H1598" i="1"/>
  <c r="I1598" i="1"/>
  <c r="J1598" i="1" s="1"/>
  <c r="H1599" i="1"/>
  <c r="I1599" i="1"/>
  <c r="J1599" i="1" s="1"/>
  <c r="H1600" i="1"/>
  <c r="I1600" i="1"/>
  <c r="J1600" i="1" s="1"/>
  <c r="H1601" i="1"/>
  <c r="I1601" i="1"/>
  <c r="J1601" i="1" s="1"/>
  <c r="H1602" i="1"/>
  <c r="I1602" i="1"/>
  <c r="J1602" i="1" s="1"/>
  <c r="H1603" i="1"/>
  <c r="I1603" i="1"/>
  <c r="J1603" i="1" s="1"/>
  <c r="H1604" i="1"/>
  <c r="I1604" i="1"/>
  <c r="J1604" i="1" s="1"/>
  <c r="H1605" i="1"/>
  <c r="I1605" i="1"/>
  <c r="J1605" i="1" s="1"/>
  <c r="H1606" i="1"/>
  <c r="I1606" i="1"/>
  <c r="J1606" i="1" s="1"/>
  <c r="H1607" i="1"/>
  <c r="I1607" i="1"/>
  <c r="J1607" i="1" s="1"/>
  <c r="H1608" i="1"/>
  <c r="I1608" i="1"/>
  <c r="J1608" i="1" s="1"/>
  <c r="H1609" i="1"/>
  <c r="I1609" i="1"/>
  <c r="J1609" i="1" s="1"/>
  <c r="H1610" i="1"/>
  <c r="I1610" i="1"/>
  <c r="J1610" i="1" s="1"/>
  <c r="H1611" i="1"/>
  <c r="I1611" i="1"/>
  <c r="J1611" i="1" s="1"/>
  <c r="H1612" i="1"/>
  <c r="I1612" i="1"/>
  <c r="J1612" i="1" s="1"/>
  <c r="H1613" i="1"/>
  <c r="I1613" i="1"/>
  <c r="J1613" i="1" s="1"/>
  <c r="H1614" i="1"/>
  <c r="I1614" i="1"/>
  <c r="J1614" i="1" s="1"/>
  <c r="H1615" i="1"/>
  <c r="I1615" i="1"/>
  <c r="J1615" i="1" s="1"/>
  <c r="H1616" i="1"/>
  <c r="I1616" i="1"/>
  <c r="J1616" i="1" s="1"/>
  <c r="H1617" i="1"/>
  <c r="I1617" i="1"/>
  <c r="J1617" i="1" s="1"/>
  <c r="H1618" i="1"/>
  <c r="I1618" i="1"/>
  <c r="J1618" i="1" s="1"/>
  <c r="H1619" i="1"/>
  <c r="I1619" i="1"/>
  <c r="J1619" i="1" s="1"/>
  <c r="H1620" i="1"/>
  <c r="I1620" i="1"/>
  <c r="J1620" i="1" s="1"/>
  <c r="H1621" i="1"/>
  <c r="I1621" i="1"/>
  <c r="J1621" i="1" s="1"/>
  <c r="H1622" i="1"/>
  <c r="I1622" i="1"/>
  <c r="J1622" i="1" s="1"/>
  <c r="H1623" i="1"/>
  <c r="I1623" i="1"/>
  <c r="J1623" i="1" s="1"/>
  <c r="H1624" i="1"/>
  <c r="I1624" i="1"/>
  <c r="J1624" i="1" s="1"/>
  <c r="H1625" i="1"/>
  <c r="I1625" i="1"/>
  <c r="J1625" i="1" s="1"/>
  <c r="H1626" i="1"/>
  <c r="I1626" i="1"/>
  <c r="J1626" i="1" s="1"/>
  <c r="H1627" i="1"/>
  <c r="I1627" i="1"/>
  <c r="J1627" i="1" s="1"/>
  <c r="H1628" i="1"/>
  <c r="I1628" i="1"/>
  <c r="J1628" i="1" s="1"/>
  <c r="H1629" i="1"/>
  <c r="I1629" i="1"/>
  <c r="J1629" i="1" s="1"/>
  <c r="H1630" i="1"/>
  <c r="I1630" i="1"/>
  <c r="J1630" i="1" s="1"/>
  <c r="H1631" i="1"/>
  <c r="I1631" i="1"/>
  <c r="J1631" i="1" s="1"/>
  <c r="H1632" i="1"/>
  <c r="I1632" i="1"/>
  <c r="J1632" i="1" s="1"/>
  <c r="H1633" i="1"/>
  <c r="I1633" i="1"/>
  <c r="J1633" i="1" s="1"/>
  <c r="H1634" i="1"/>
  <c r="I1634" i="1"/>
  <c r="J1634" i="1" s="1"/>
  <c r="H1635" i="1"/>
  <c r="I1635" i="1"/>
  <c r="J1635" i="1" s="1"/>
  <c r="H1636" i="1"/>
  <c r="I1636" i="1"/>
  <c r="J1636" i="1" s="1"/>
  <c r="H1637" i="1"/>
  <c r="I1637" i="1"/>
  <c r="J1637" i="1" s="1"/>
  <c r="H1638" i="1"/>
  <c r="I1638" i="1"/>
  <c r="J1638" i="1" s="1"/>
  <c r="H1639" i="1"/>
  <c r="I1639" i="1"/>
  <c r="J1639" i="1" s="1"/>
  <c r="H1640" i="1"/>
  <c r="I1640" i="1"/>
  <c r="J1640" i="1" s="1"/>
  <c r="H1641" i="1"/>
  <c r="I1641" i="1"/>
  <c r="J1641" i="1" s="1"/>
  <c r="H1642" i="1"/>
  <c r="I1642" i="1"/>
  <c r="J1642" i="1" s="1"/>
  <c r="H1643" i="1"/>
  <c r="I1643" i="1"/>
  <c r="J1643" i="1" s="1"/>
  <c r="H1644" i="1"/>
  <c r="I1644" i="1"/>
  <c r="J1644" i="1" s="1"/>
  <c r="H1645" i="1"/>
  <c r="I1645" i="1"/>
  <c r="J1645" i="1" s="1"/>
  <c r="H1646" i="1"/>
  <c r="I1646" i="1"/>
  <c r="J1646" i="1" s="1"/>
  <c r="H1647" i="1"/>
  <c r="I1647" i="1"/>
  <c r="J1647" i="1" s="1"/>
  <c r="H1648" i="1"/>
  <c r="I1648" i="1"/>
  <c r="J1648" i="1" s="1"/>
  <c r="H1649" i="1"/>
  <c r="I1649" i="1"/>
  <c r="J1649" i="1" s="1"/>
  <c r="H1650" i="1"/>
  <c r="I1650" i="1"/>
  <c r="J1650" i="1" s="1"/>
  <c r="H1651" i="1"/>
  <c r="I1651" i="1"/>
  <c r="J1651" i="1" s="1"/>
  <c r="H1652" i="1"/>
  <c r="I1652" i="1"/>
  <c r="J1652" i="1" s="1"/>
  <c r="H1653" i="1"/>
  <c r="I1653" i="1"/>
  <c r="J1653" i="1" s="1"/>
  <c r="H1654" i="1"/>
  <c r="I1654" i="1"/>
  <c r="J1654" i="1" s="1"/>
  <c r="H1655" i="1"/>
  <c r="I1655" i="1"/>
  <c r="J1655" i="1" s="1"/>
  <c r="H1656" i="1"/>
  <c r="I1656" i="1"/>
  <c r="J1656" i="1" s="1"/>
  <c r="H1657" i="1"/>
  <c r="I1657" i="1"/>
  <c r="J1657" i="1" s="1"/>
  <c r="H1658" i="1"/>
  <c r="I1658" i="1"/>
  <c r="J1658" i="1" s="1"/>
  <c r="H1659" i="1"/>
  <c r="I1659" i="1"/>
  <c r="J1659" i="1" s="1"/>
  <c r="H1660" i="1"/>
  <c r="I1660" i="1"/>
  <c r="J1660" i="1" s="1"/>
  <c r="H1661" i="1"/>
  <c r="I1661" i="1"/>
  <c r="J1661" i="1" s="1"/>
  <c r="H1662" i="1"/>
  <c r="I1662" i="1"/>
  <c r="J1662" i="1" s="1"/>
  <c r="H1663" i="1"/>
  <c r="I1663" i="1"/>
  <c r="J1663" i="1" s="1"/>
  <c r="H1664" i="1"/>
  <c r="I1664" i="1"/>
  <c r="J1664" i="1" s="1"/>
  <c r="H1665" i="1"/>
  <c r="I1665" i="1"/>
  <c r="J1665" i="1" s="1"/>
  <c r="H1666" i="1"/>
  <c r="I1666" i="1"/>
  <c r="J1666" i="1" s="1"/>
  <c r="H1667" i="1"/>
  <c r="I1667" i="1"/>
  <c r="J1667" i="1" s="1"/>
  <c r="H1668" i="1"/>
  <c r="I1668" i="1"/>
  <c r="J1668" i="1" s="1"/>
  <c r="H1669" i="1"/>
  <c r="I1669" i="1"/>
  <c r="J1669" i="1" s="1"/>
  <c r="H1670" i="1"/>
  <c r="I1670" i="1"/>
  <c r="J1670" i="1" s="1"/>
  <c r="H1671" i="1"/>
  <c r="I1671" i="1"/>
  <c r="J1671" i="1" s="1"/>
  <c r="H1672" i="1"/>
  <c r="I1672" i="1"/>
  <c r="J1672" i="1" s="1"/>
  <c r="H1673" i="1"/>
  <c r="I1673" i="1"/>
  <c r="J1673" i="1" s="1"/>
  <c r="H1674" i="1"/>
  <c r="I1674" i="1"/>
  <c r="J1674" i="1" s="1"/>
  <c r="H1675" i="1"/>
  <c r="I1675" i="1"/>
  <c r="J1675" i="1" s="1"/>
  <c r="H1676" i="1"/>
  <c r="I1676" i="1"/>
  <c r="J1676" i="1" s="1"/>
  <c r="H1677" i="1"/>
  <c r="I1677" i="1"/>
  <c r="J1677" i="1" s="1"/>
  <c r="H1678" i="1"/>
  <c r="I1678" i="1"/>
  <c r="J1678" i="1" s="1"/>
  <c r="H1679" i="1"/>
  <c r="I1679" i="1"/>
  <c r="J1679" i="1" s="1"/>
  <c r="H1680" i="1"/>
  <c r="I1680" i="1"/>
  <c r="J1680" i="1" s="1"/>
  <c r="H1681" i="1"/>
  <c r="I1681" i="1"/>
  <c r="J1681" i="1" s="1"/>
  <c r="H1682" i="1"/>
  <c r="I1682" i="1"/>
  <c r="J1682" i="1" s="1"/>
  <c r="I5" i="1"/>
  <c r="H5" i="1"/>
  <c r="J5" i="1" l="1"/>
  <c r="I1442" i="1"/>
  <c r="J1443" i="1"/>
  <c r="I1683" i="1"/>
  <c r="I1684" i="1" l="1"/>
</calcChain>
</file>

<file path=xl/sharedStrings.xml><?xml version="1.0" encoding="utf-8"?>
<sst xmlns="http://schemas.openxmlformats.org/spreadsheetml/2006/main" count="6936" uniqueCount="2083">
  <si>
    <t>МПЗ10</t>
  </si>
  <si>
    <t>14.01</t>
  </si>
  <si>
    <t>Указатель напряжения УВНК 35-220кВ</t>
  </si>
  <si>
    <t>10</t>
  </si>
  <si>
    <t>2</t>
  </si>
  <si>
    <t>1025  -Клещи изолирующие КИ-15 до 15 кВ</t>
  </si>
  <si>
    <t>1058   Указатель  напряжения   УВНИ-10СЗ - ИП  с самопроверкой</t>
  </si>
  <si>
    <t>1084   Наконечник штанги  3085.01.00</t>
  </si>
  <si>
    <t>45</t>
  </si>
  <si>
    <t>15  Ввод М12. Детали</t>
  </si>
  <si>
    <t>1</t>
  </si>
  <si>
    <t>179-3 Заземление ЗПЛ-35-3-25 (ТСК)</t>
  </si>
  <si>
    <t>210 -8 Устройство УПУН-2М (ТСК)</t>
  </si>
  <si>
    <t>50</t>
  </si>
  <si>
    <t>328-Устр-во  УПУН-2М</t>
  </si>
  <si>
    <t>39-Ввод ВСТ-1/400-1</t>
  </si>
  <si>
    <t>7</t>
  </si>
  <si>
    <t>58 Консоль (40х80х950)</t>
  </si>
  <si>
    <t>8</t>
  </si>
  <si>
    <t>749 Штанга ШО-1М</t>
  </si>
  <si>
    <t>775 Контакт переключателя РС-9</t>
  </si>
  <si>
    <t>6</t>
  </si>
  <si>
    <t>777-1   Штанга оперативная ШОУ-220</t>
  </si>
  <si>
    <t>873-1   Указатель напряжения УВНИ 6-220СЗ (ТСК)</t>
  </si>
  <si>
    <t>Агрегат 1Кс20-50 АДМ112М2 7,5 кВт</t>
  </si>
  <si>
    <t>Агрегат ВКС 2/26А АИР 100S4 3кВт</t>
  </si>
  <si>
    <t>Акустические колонки</t>
  </si>
  <si>
    <t>400</t>
  </si>
  <si>
    <t>4</t>
  </si>
  <si>
    <t>Алюминий лист 2мм АМЦ</t>
  </si>
  <si>
    <t>5,7</t>
  </si>
  <si>
    <t>Алюминий лист 8мм</t>
  </si>
  <si>
    <t>20</t>
  </si>
  <si>
    <t>Анкер химический КМП 300мм</t>
  </si>
  <si>
    <t>Анкера /раз/</t>
  </si>
  <si>
    <t>100</t>
  </si>
  <si>
    <t>300</t>
  </si>
  <si>
    <t>15</t>
  </si>
  <si>
    <t>Анкерный болт с гайкой12х180</t>
  </si>
  <si>
    <t>Аптечки АИ-2/Г О/</t>
  </si>
  <si>
    <t>585</t>
  </si>
  <si>
    <t>Аэрозоль защитный от кровососущих насекомых</t>
  </si>
  <si>
    <t>235</t>
  </si>
  <si>
    <t>Балка  двутавровая  № 20</t>
  </si>
  <si>
    <t>28</t>
  </si>
  <si>
    <t>Белье трик. 64-66/170-176</t>
  </si>
  <si>
    <t>820</t>
  </si>
  <si>
    <t>Белье трик. утепл. 64-66/170-176</t>
  </si>
  <si>
    <t>230</t>
  </si>
  <si>
    <t>5</t>
  </si>
  <si>
    <t>Бидон квадратный металлический 18л. с крышкой и ручками</t>
  </si>
  <si>
    <t>36</t>
  </si>
  <si>
    <t>Блок контакты КСА 1.2.0-90К</t>
  </si>
  <si>
    <t>3</t>
  </si>
  <si>
    <t>Блок питания DPP120-24 1ф выход 24В пост.тока 5А стабилизированный</t>
  </si>
  <si>
    <t>Блок питания БПЗ-401</t>
  </si>
  <si>
    <t>Блок-контакт БК-1-АП50Б-УЗ</t>
  </si>
  <si>
    <t>Блок-контакт БК-2-АП50Б-УЗ</t>
  </si>
  <si>
    <t>Блок-контакт боковой 1НО+1НЗ НК1-11для MS116</t>
  </si>
  <si>
    <t>Бокс IP40 КМ2040</t>
  </si>
  <si>
    <t>68</t>
  </si>
  <si>
    <t>Болт   6 х 12</t>
  </si>
  <si>
    <t>12,3</t>
  </si>
  <si>
    <t>Болт   6 х 60</t>
  </si>
  <si>
    <t>92</t>
  </si>
  <si>
    <t>Болт   8 х 100</t>
  </si>
  <si>
    <t>10,5</t>
  </si>
  <si>
    <t>Болт   8 х 16</t>
  </si>
  <si>
    <t>40,1</t>
  </si>
  <si>
    <t>Болт   8 х 50</t>
  </si>
  <si>
    <t>155,6</t>
  </si>
  <si>
    <t>Болт   8 х 60</t>
  </si>
  <si>
    <t>2,6</t>
  </si>
  <si>
    <t>Болт  20 х 45</t>
  </si>
  <si>
    <t>710</t>
  </si>
  <si>
    <t>Болт  20 х100</t>
  </si>
  <si>
    <t>210</t>
  </si>
  <si>
    <t>Бордюр дорожнвый</t>
  </si>
  <si>
    <t>24</t>
  </si>
  <si>
    <t>Ботинки  Тофф Труд  р-р 38</t>
  </si>
  <si>
    <t>Ботинки сварщика утепленные  р.42</t>
  </si>
  <si>
    <t>250</t>
  </si>
  <si>
    <t>Брюки утепл. 48-50-170-176</t>
  </si>
  <si>
    <t>Брюки утепл. 48-50-182-188</t>
  </si>
  <si>
    <t>Бук 50 длина 2,0-4,0 м</t>
  </si>
  <si>
    <t>1,547</t>
  </si>
  <si>
    <t>Бумага каб. TERKAB 1-125</t>
  </si>
  <si>
    <t>2 092</t>
  </si>
  <si>
    <t>Бумага каб.TERCAB-1-80 ф.740</t>
  </si>
  <si>
    <t>248</t>
  </si>
  <si>
    <t>Вал  соед. 5БТ.200.039 с трубкой БТЛИ.723111.942</t>
  </si>
  <si>
    <t>Вал  соед. БТ ЛИ.303762.002-11</t>
  </si>
  <si>
    <t>Валенки р,46 (33)</t>
  </si>
  <si>
    <t>Валенки р,47 (34)</t>
  </si>
  <si>
    <t>Вилка разборная прямая  с з/к 16А</t>
  </si>
  <si>
    <t>Винт  2 х  6</t>
  </si>
  <si>
    <t>1,7</t>
  </si>
  <si>
    <t>Винт  2 х  6  п/кр.г.</t>
  </si>
  <si>
    <t>1,5</t>
  </si>
  <si>
    <t>Винт  2 х 16  кр.г.</t>
  </si>
  <si>
    <t>Винт  2,5 х  5</t>
  </si>
  <si>
    <t>Винт  2,5 х  6</t>
  </si>
  <si>
    <t>Винт  2,5 х  8  пот.г.</t>
  </si>
  <si>
    <t>40</t>
  </si>
  <si>
    <t>2 000</t>
  </si>
  <si>
    <t>0,9</t>
  </si>
  <si>
    <t>Винт  2,5 х 12  п/ц</t>
  </si>
  <si>
    <t>700</t>
  </si>
  <si>
    <t>10 000</t>
  </si>
  <si>
    <t>Винт  2,5 х 20  п/кр.г.</t>
  </si>
  <si>
    <t>4,5</t>
  </si>
  <si>
    <t>Винт  3 х  6  п/кр.г.</t>
  </si>
  <si>
    <t>Винт  3 х  8  п/кр.г.</t>
  </si>
  <si>
    <t>3,6</t>
  </si>
  <si>
    <t>Винт  3 х  8  пот.г.</t>
  </si>
  <si>
    <t>3 000</t>
  </si>
  <si>
    <t>Винт  3 х 10  п/ц</t>
  </si>
  <si>
    <t>4 294,36</t>
  </si>
  <si>
    <t>Винт  3 х 10  пот/г</t>
  </si>
  <si>
    <t>9,1</t>
  </si>
  <si>
    <t>Винт  3 х 10  ц.г.</t>
  </si>
  <si>
    <t>3,4</t>
  </si>
  <si>
    <t>Винт  3 х 12  пот.г.</t>
  </si>
  <si>
    <t>9,01</t>
  </si>
  <si>
    <t>Винт  3 х 12  пц/г</t>
  </si>
  <si>
    <t>Винт  3 х 14</t>
  </si>
  <si>
    <t>2,5</t>
  </si>
  <si>
    <t>Винт  3 х 14  к/г (резьба до конца)</t>
  </si>
  <si>
    <t>18,75</t>
  </si>
  <si>
    <t>Винт  3 х 16  п/г</t>
  </si>
  <si>
    <t>Винт  3 х 18</t>
  </si>
  <si>
    <t>34</t>
  </si>
  <si>
    <t>13</t>
  </si>
  <si>
    <t>Винт  3 х 18  кр/г</t>
  </si>
  <si>
    <t>Винт  3 х 25</t>
  </si>
  <si>
    <t>Винт  4 х  5</t>
  </si>
  <si>
    <t>5,6</t>
  </si>
  <si>
    <t>Винт  4 х 10  ц/г</t>
  </si>
  <si>
    <t>43,2</t>
  </si>
  <si>
    <t>Винт  4 х 10 пот,г</t>
  </si>
  <si>
    <t>Винт  4 х 12  пот/г</t>
  </si>
  <si>
    <t>1 798</t>
  </si>
  <si>
    <t>Винт  4 х 12 пц/г</t>
  </si>
  <si>
    <t>660,7</t>
  </si>
  <si>
    <t>Винт  4 х 14 кр,г</t>
  </si>
  <si>
    <t>556</t>
  </si>
  <si>
    <t>3,35</t>
  </si>
  <si>
    <t>Винт  4 х 14 потай</t>
  </si>
  <si>
    <t>4,9</t>
  </si>
  <si>
    <t>Винт  4 х 16  потай</t>
  </si>
  <si>
    <t>21,5</t>
  </si>
  <si>
    <t>Винт  4 х 18</t>
  </si>
  <si>
    <t>Винт  4 х 20 потай</t>
  </si>
  <si>
    <t>1,9</t>
  </si>
  <si>
    <t>Винт  4 х 20 пц/г</t>
  </si>
  <si>
    <t>Винт  4 х 25  пот.г.</t>
  </si>
  <si>
    <t>55,33</t>
  </si>
  <si>
    <t>Винт  4 х 30  кр.г.</t>
  </si>
  <si>
    <t>Винт  4 х 40</t>
  </si>
  <si>
    <t>19,3</t>
  </si>
  <si>
    <t>Винт  4 х 40 с цилиндр.головкой</t>
  </si>
  <si>
    <t>1 000</t>
  </si>
  <si>
    <t>Винт  4 х 50  п/ц</t>
  </si>
  <si>
    <t>200</t>
  </si>
  <si>
    <t>Винт  4 х 8 патай</t>
  </si>
  <si>
    <t>Винт  5 х  8  кр/г</t>
  </si>
  <si>
    <t>14,7</t>
  </si>
  <si>
    <t>Винт  5 х 10  п/кр.г.</t>
  </si>
  <si>
    <t>Винт  5 х 10  с цилиндр.головкой</t>
  </si>
  <si>
    <t>Винт  5 х 12</t>
  </si>
  <si>
    <t>500</t>
  </si>
  <si>
    <t>Винт  5 х 12  пот.г.</t>
  </si>
  <si>
    <t>20,2</t>
  </si>
  <si>
    <t>Винт  5 х 16  пот.г.</t>
  </si>
  <si>
    <t>55</t>
  </si>
  <si>
    <t>Винт  5 х 16  цил.г.</t>
  </si>
  <si>
    <t>28,35</t>
  </si>
  <si>
    <t>Винт  5 х 20  пот.г.</t>
  </si>
  <si>
    <t>140,343</t>
  </si>
  <si>
    <t>Винт  5 х 22</t>
  </si>
  <si>
    <t>Винт  5 х 25 кр,г</t>
  </si>
  <si>
    <t>30</t>
  </si>
  <si>
    <t>Винт  5 х 25 плц.г.</t>
  </si>
  <si>
    <t>450</t>
  </si>
  <si>
    <t>900</t>
  </si>
  <si>
    <t>Винт  5 х 35  п/ц</t>
  </si>
  <si>
    <t>Винт  5 х 40  п/кр.г.</t>
  </si>
  <si>
    <t>Винт  5 х 40  пот.г.</t>
  </si>
  <si>
    <t>65</t>
  </si>
  <si>
    <t>Винт  5 х 45  п/кр.г.</t>
  </si>
  <si>
    <t>67</t>
  </si>
  <si>
    <t>Винт  5 х 50 патай</t>
  </si>
  <si>
    <t>28,6</t>
  </si>
  <si>
    <t>Винт  6 х 10  кр.г.</t>
  </si>
  <si>
    <t>16</t>
  </si>
  <si>
    <t>Винт  6 х 10  пот.г.</t>
  </si>
  <si>
    <t>Винт  6 х 12 патай</t>
  </si>
  <si>
    <t>Винт  6 х 20  пот.г.</t>
  </si>
  <si>
    <t>40,35</t>
  </si>
  <si>
    <t>Винт  6 х 30  п/цил.</t>
  </si>
  <si>
    <t>800</t>
  </si>
  <si>
    <t>Винт  6 х 35  п/цил</t>
  </si>
  <si>
    <t>Винт  6 х 45</t>
  </si>
  <si>
    <t>Винт  6 х 50 потай</t>
  </si>
  <si>
    <t>75</t>
  </si>
  <si>
    <t>Винт  6 х 55 кр/г</t>
  </si>
  <si>
    <t>39,3</t>
  </si>
  <si>
    <t>Винт  8 х 16  к/г</t>
  </si>
  <si>
    <t>6,5</t>
  </si>
  <si>
    <t>Винт  8 х 20  кр/г</t>
  </si>
  <si>
    <t>19,5</t>
  </si>
  <si>
    <t>Винт  8 х 20  шг/г</t>
  </si>
  <si>
    <t>Винт  8 х 40  к/г</t>
  </si>
  <si>
    <t>Винт  8 х 70 патай</t>
  </si>
  <si>
    <t>9,723</t>
  </si>
  <si>
    <t>Винт 10  х 20 DIN</t>
  </si>
  <si>
    <t>Винт 10 х 12 установ. плоск.конц. вн/ш.</t>
  </si>
  <si>
    <t>Винт 10 х 20  п/г</t>
  </si>
  <si>
    <t>Винт 10 х 40  пот.г.</t>
  </si>
  <si>
    <t>52</t>
  </si>
  <si>
    <t>23</t>
  </si>
  <si>
    <t>Винт 12 х 25  пот. г.</t>
  </si>
  <si>
    <t>111</t>
  </si>
  <si>
    <t>Винт 12Х20</t>
  </si>
  <si>
    <t>Винт 2,5х20</t>
  </si>
  <si>
    <t>Винт 3х10</t>
  </si>
  <si>
    <t>Винт 3х16</t>
  </si>
  <si>
    <t>4 000</t>
  </si>
  <si>
    <t>Винт 3х20</t>
  </si>
  <si>
    <t>Винт 3х30</t>
  </si>
  <si>
    <t>56</t>
  </si>
  <si>
    <t>Винт 3х6</t>
  </si>
  <si>
    <t>Винт 5х30</t>
  </si>
  <si>
    <t>Винт 6х25 круг. головка</t>
  </si>
  <si>
    <t>Винт уст. тупой конец шлиц-прямой 10х16</t>
  </si>
  <si>
    <t>904</t>
  </si>
  <si>
    <t>Вольтметр М4264М В250-0-250 1,5 В</t>
  </si>
  <si>
    <t>Выключатель   А-3716 32/630</t>
  </si>
  <si>
    <t>5 000</t>
  </si>
  <si>
    <t>Выключатель   ВА 57ф 35 380/160а</t>
  </si>
  <si>
    <t>Выключатель   ВПК-2111</t>
  </si>
  <si>
    <t>60</t>
  </si>
  <si>
    <t>Выключатель автом. S201 10А</t>
  </si>
  <si>
    <t>Выключатель автом. мод.1п С 10А S201 6кА АВВ 2СDS251001R104</t>
  </si>
  <si>
    <t>Выключатель автом.мод.2п С 10А S202 6кА АВВ 2СDS251001R0104</t>
  </si>
  <si>
    <t>Выключатель автомат. 2ф 16А</t>
  </si>
  <si>
    <t>Выключатель автомат. ВА 101 4,5кА 3Р 25А</t>
  </si>
  <si>
    <t>42</t>
  </si>
  <si>
    <t>Выключатель кулачковый открытого исполнения 4G 10-52-U</t>
  </si>
  <si>
    <t>236</t>
  </si>
  <si>
    <t>Выключатель нагрузки, резервный ВН32 20А/1П ИЭК MNV10-1-020</t>
  </si>
  <si>
    <t>64,41</t>
  </si>
  <si>
    <t>Выключатель нагрузки, резервный ВН32 20А/2П ИЭК MNV10-1-020</t>
  </si>
  <si>
    <t>Гайка  М  2,5</t>
  </si>
  <si>
    <t>Гайка  М  2.5</t>
  </si>
  <si>
    <t>4,8</t>
  </si>
  <si>
    <t>Гайка  М  3</t>
  </si>
  <si>
    <t>7,06</t>
  </si>
  <si>
    <t>9 924</t>
  </si>
  <si>
    <t>Гайка  М  3 (латунь)</t>
  </si>
  <si>
    <t>Гайка  М 10 (барашек)</t>
  </si>
  <si>
    <t>Гайка  М 27</t>
  </si>
  <si>
    <t>Гайка  М 36</t>
  </si>
  <si>
    <t>Гайка 3</t>
  </si>
  <si>
    <t>600</t>
  </si>
  <si>
    <t>Гайка латунная М-48</t>
  </si>
  <si>
    <t>Гайка-барашек  М  8</t>
  </si>
  <si>
    <t>35</t>
  </si>
  <si>
    <t>Гвозди   2,5 х 50</t>
  </si>
  <si>
    <t>Гвозди   2,5 х 60</t>
  </si>
  <si>
    <t>Гвозди   20</t>
  </si>
  <si>
    <t>Гвозди   20 х 1,2</t>
  </si>
  <si>
    <t>25</t>
  </si>
  <si>
    <t>Гвозди   3,0 х 70</t>
  </si>
  <si>
    <t>Гвозди  5 х 150</t>
  </si>
  <si>
    <t>60,5</t>
  </si>
  <si>
    <t>Герметик-формирователь прокладок силиконовый с медью термостойкий</t>
  </si>
  <si>
    <t>Гидрораспределитель РММ 10.3-44 10-УХЛ1</t>
  </si>
  <si>
    <t>Головка напорная соединительная муфтой ГМ-70</t>
  </si>
  <si>
    <t>Головка пожар.алюминевая ГЦ  Ду50  цапковая</t>
  </si>
  <si>
    <t>Головка пожарная алюминевая ДУ 65мм муфтовая</t>
  </si>
  <si>
    <t>Держатель/разъединитель 10х38</t>
  </si>
  <si>
    <t>Димеркуризированный комплект КИТ SSLK 50n2</t>
  </si>
  <si>
    <t>Диод  1N4148 75В 200mA.DO-35</t>
  </si>
  <si>
    <t>8 503</t>
  </si>
  <si>
    <t>Диод  BAV 199/215  SOT-23</t>
  </si>
  <si>
    <t>Диод 793/зеленый/</t>
  </si>
  <si>
    <t>83</t>
  </si>
  <si>
    <t>Диод HER 108 1A 10</t>
  </si>
  <si>
    <t>80</t>
  </si>
  <si>
    <t>Диод PH 41-48</t>
  </si>
  <si>
    <t>285</t>
  </si>
  <si>
    <t>Диод PH-C15</t>
  </si>
  <si>
    <t>22</t>
  </si>
  <si>
    <t>11</t>
  </si>
  <si>
    <t>Диод Д 226</t>
  </si>
  <si>
    <t>368</t>
  </si>
  <si>
    <t>Доска 100х100</t>
  </si>
  <si>
    <t>350</t>
  </si>
  <si>
    <t>Доска 100х50</t>
  </si>
  <si>
    <t>9</t>
  </si>
  <si>
    <t>Доска не обрезная 50мм</t>
  </si>
  <si>
    <t>0,029</t>
  </si>
  <si>
    <t>Дюраль лист  10мм Д16</t>
  </si>
  <si>
    <t>129</t>
  </si>
  <si>
    <t>Дюраль лист  1мм Д16</t>
  </si>
  <si>
    <t>8,7</t>
  </si>
  <si>
    <t>Дюраль Ф  10  Д16Т</t>
  </si>
  <si>
    <t>14,2</t>
  </si>
  <si>
    <t>Дюраль Ф  12 Д16Т</t>
  </si>
  <si>
    <t>Дюраль Ф  20 Д16Т</t>
  </si>
  <si>
    <t>Дюраль Ф  22 Д16Т</t>
  </si>
  <si>
    <t>Дюраль Ф  24 Д16Т</t>
  </si>
  <si>
    <t>27</t>
  </si>
  <si>
    <t>Дюраль Ф  25 Д16Т</t>
  </si>
  <si>
    <t>68,3</t>
  </si>
  <si>
    <t>Дюраль Ф  26 Д16Т</t>
  </si>
  <si>
    <t>34,4</t>
  </si>
  <si>
    <t>Дюраль Ф  28 Д16Т</t>
  </si>
  <si>
    <t>66,47</t>
  </si>
  <si>
    <t>Дюраль Ф  30 Д16Т</t>
  </si>
  <si>
    <t>102,8</t>
  </si>
  <si>
    <t>Дюраль Ф  35 Д16Т</t>
  </si>
  <si>
    <t>57,4</t>
  </si>
  <si>
    <t>Дюраль Ф  45 Д16Т</t>
  </si>
  <si>
    <t>0,11</t>
  </si>
  <si>
    <t>Жидкость Алпол антикорозийная</t>
  </si>
  <si>
    <t>54</t>
  </si>
  <si>
    <t>Жилет сигнальный</t>
  </si>
  <si>
    <t>Жилет сигнальный  Габарит-1</t>
  </si>
  <si>
    <t>Задвижка  30с941 нж ДУ 100 Ру16  п/электропривод</t>
  </si>
  <si>
    <t>Задвижка  30с941 нж ДУ 150 Ру16  п/электропривод</t>
  </si>
  <si>
    <t>Задвижка  30с941 нж ДУ 200 Ру16  п/электропривод</t>
  </si>
  <si>
    <t>Задвижка  30с941 нж ДУ 50  Ру16 п/электропривод</t>
  </si>
  <si>
    <t>Задвижка 30с41нж (ЗКЛ2-16) ДУ 150 Ру16, t=+425, класс А, L=280</t>
  </si>
  <si>
    <t>Задвижка 30с41нж (ЗКЛ2-16) ДУ 200 Ру16, t=+425, класс А, L=330</t>
  </si>
  <si>
    <t>Задвижка 30с41нж (ЗКЛ2-16) ДУ 300 Ру16, t=+425, класс А, L=500</t>
  </si>
  <si>
    <t>Задвижка 30с41нж (ЗКЛ2-16) ДУ 50 Ру16, t=+425, класс А, L=180</t>
  </si>
  <si>
    <t>Задвижка 30с41нж (ЗКЛ2-16) ДУ 80 Ру16, t=+425, класс А, L=210</t>
  </si>
  <si>
    <t>Задвижка 30ч39р ДУ250 Ру16</t>
  </si>
  <si>
    <t>Задвижка 30ч6бр ДУ150</t>
  </si>
  <si>
    <t>Задвижка 30ч6бр ДУ200</t>
  </si>
  <si>
    <t>Задвижка 50 серая под Электропривод</t>
  </si>
  <si>
    <t>Задвижка МЗВДУ 300 синяя</t>
  </si>
  <si>
    <t>Задвижка МЗВДУ 80 синяя</t>
  </si>
  <si>
    <t>Задвижка паралельная двухдисковая с выдвижным шпинделем 30ч906бр ДУ 100 Ру16, t=225 п/электропривод</t>
  </si>
  <si>
    <t>Задвижка паралельная двухдисковая с выдвижным шпинделем 30ч906бр ДУ 150 Ру16, t=225 п/электропривод</t>
  </si>
  <si>
    <t>Задвижка паралельная двухдисковая с выдвижным шпинделем 30ч906бр ДУ 200 Ру10, t=225 п/электропривод</t>
  </si>
  <si>
    <t>Задвижка паралельная двухдисковая с выдвижным шпинделем 30ч906бр ДУ 250 Ру10, t=225 п/электропривод</t>
  </si>
  <si>
    <t>Задвижка с обрезным клином 30ч39р ДУ 150 Ру16</t>
  </si>
  <si>
    <t>Задвижка с обрезным клином 30ч39р ДУ 300 Ру16</t>
  </si>
  <si>
    <t>Задвижка с обрезным клином 30ч39р ДУ 50 Ру16</t>
  </si>
  <si>
    <t>Задвижка с обрезным клином 30ч39р ДУ 80 Ру16</t>
  </si>
  <si>
    <t>Задвижка стальная  30с41нж Ру 16ДУ 150мм</t>
  </si>
  <si>
    <t>Задвижка стальная  30с41нж РУ16 ДУ200</t>
  </si>
  <si>
    <t>Задвижка стальная  30с41нж РУ16 ДУ50 синяя</t>
  </si>
  <si>
    <t>Задвижка стальная 30с 941нж Ру16 (под электропривод) Ду-100 мм черная</t>
  </si>
  <si>
    <t>Задвижка стальная 30с 941нж Ру16 (под электропривод) Ду-150 мм серая</t>
  </si>
  <si>
    <t>Задвижка стальная 30с 941нж Ру16 (под электропривод) Ду-250 мм</t>
  </si>
  <si>
    <t>Задвижка стальная 80 по электропривод</t>
  </si>
  <si>
    <t>Задвижка чугунная  100 старые</t>
  </si>
  <si>
    <t>Задвижка чугунная  200 старые</t>
  </si>
  <si>
    <t>Задвижка чугунная  65 старые</t>
  </si>
  <si>
    <t>Задвижка чугунная  Ду100мм РУ 10 п/привод серая</t>
  </si>
  <si>
    <t>Задвижка чугунная  Ду100мм РУ 16</t>
  </si>
  <si>
    <t>Задвижка чугунная  Ду200мм РУ 10 п/привод</t>
  </si>
  <si>
    <t>Задвижка чугунная  Ду250мм РУ 10 п/привод</t>
  </si>
  <si>
    <t>Задвижка чугунная 30ч39р РУ10  ДУ200</t>
  </si>
  <si>
    <t>Задвижка чугунная 30ч39р РУ10 Ду300мм</t>
  </si>
  <si>
    <t>Задвижка чугунная 30ч39р РУ16  Ду50</t>
  </si>
  <si>
    <t>Задвижка чугунная Ду65 Ру16 фл.130С красная</t>
  </si>
  <si>
    <t>Задвижка чугунная РУ16  Ду 65мм</t>
  </si>
  <si>
    <t>51</t>
  </si>
  <si>
    <t>Зажим   аппаратн.пресс. А4А-240-Т</t>
  </si>
  <si>
    <t>Зажим   аппаратный А4М 70</t>
  </si>
  <si>
    <t>Зажим   аппаратный А4М 95</t>
  </si>
  <si>
    <t>Зажим   аппаратный прес. А2А-150-Т</t>
  </si>
  <si>
    <t>Зажим   аппаратный прес. А4А-150-Т</t>
  </si>
  <si>
    <t>Зажим аппаратный прессуемый А4А-185-Т</t>
  </si>
  <si>
    <t>Зажим аппаратный прессуемый А4М-70-2</t>
  </si>
  <si>
    <t>Зажим аппаратный прессуемый А4М-95-2</t>
  </si>
  <si>
    <t>Зажим к ЗПЛ-1 (ТСК)</t>
  </si>
  <si>
    <t>504</t>
  </si>
  <si>
    <t>Зажим контактный  М16 086.00.00.002-06</t>
  </si>
  <si>
    <t>Зажим контактный под резьбу М33</t>
  </si>
  <si>
    <t>14</t>
  </si>
  <si>
    <t>Зажим наборный ЗНИ 101 35кв.мм 32408DEK 32408DEK</t>
  </si>
  <si>
    <t>95</t>
  </si>
  <si>
    <t>Зажим наборный ЗНИ 2,5 мм (клемник)</t>
  </si>
  <si>
    <t>546</t>
  </si>
  <si>
    <t>Зажим плашечный ПАМ-3-1</t>
  </si>
  <si>
    <t>Зажим подседельной трубы   AR-01+AC-0.1 арт 180022</t>
  </si>
  <si>
    <t>69</t>
  </si>
  <si>
    <t>Заземление переносное  ЗПЛ 1-6 ELPRIB</t>
  </si>
  <si>
    <t>Заклепка   4 х 12 кр.   алюм.</t>
  </si>
  <si>
    <t>150</t>
  </si>
  <si>
    <t>1 050</t>
  </si>
  <si>
    <t>Заклепка  6 х 16</t>
  </si>
  <si>
    <t>19,99</t>
  </si>
  <si>
    <t>Заклепка 15х3</t>
  </si>
  <si>
    <t>Заклепка 2 х 10</t>
  </si>
  <si>
    <t>0,5</t>
  </si>
  <si>
    <t>Заклепка 2 х 8</t>
  </si>
  <si>
    <t>0,25</t>
  </si>
  <si>
    <t>Заклепка 3 х 16</t>
  </si>
  <si>
    <t>Заклепка 3 х 5</t>
  </si>
  <si>
    <t>Заклепка 3х18</t>
  </si>
  <si>
    <t>7,5</t>
  </si>
  <si>
    <t>Заклепка 4 х 18</t>
  </si>
  <si>
    <t>Заклепка 4,8 х 10 (нерж)</t>
  </si>
  <si>
    <t>Заклепка 4,8 х 12 (нерж)</t>
  </si>
  <si>
    <t>Заклепка 4х30</t>
  </si>
  <si>
    <t>Заклепка 5 х 16</t>
  </si>
  <si>
    <t>17,3</t>
  </si>
  <si>
    <t>Заклепка 5 х 25</t>
  </si>
  <si>
    <t>Заклепка 5 х 30</t>
  </si>
  <si>
    <t>Заклепка 5х30</t>
  </si>
  <si>
    <t>170</t>
  </si>
  <si>
    <t>Заклепка 6 х 16</t>
  </si>
  <si>
    <t>Заклепка 6 х 22</t>
  </si>
  <si>
    <t>1 250</t>
  </si>
  <si>
    <t>Заклепка 6 х 55</t>
  </si>
  <si>
    <t>Заклепка 8х40</t>
  </si>
  <si>
    <t>270</t>
  </si>
  <si>
    <t>Заклепка аллюм. 3,5х28</t>
  </si>
  <si>
    <t>Затвор  дисковый  ДУ-200</t>
  </si>
  <si>
    <t>29</t>
  </si>
  <si>
    <t>Затвор  дисковый  поворотный VP3448-02 ДУ100 РУ16</t>
  </si>
  <si>
    <t>Затвор  дисковый  поворотный VP3448-02 ДУ80 РУ16</t>
  </si>
  <si>
    <t>Защитный капюшон ''Феникс'</t>
  </si>
  <si>
    <t>19</t>
  </si>
  <si>
    <t>Знак аварийной остановки</t>
  </si>
  <si>
    <t>265</t>
  </si>
  <si>
    <t>Изолятор  ИП 10/ 1000</t>
  </si>
  <si>
    <t>Изолятор  ИПТ  1/1600-2000-01</t>
  </si>
  <si>
    <t>125</t>
  </si>
  <si>
    <t>Изолятор  ИПТ 10/ 630 Б.01.</t>
  </si>
  <si>
    <t>12</t>
  </si>
  <si>
    <t>Изолятор  ИПТ 10/1000 Б.01.</t>
  </si>
  <si>
    <t>Изолятор  ИПТ 35/3150 Б 01</t>
  </si>
  <si>
    <t>Изолятор  ОСК -10/110Б</t>
  </si>
  <si>
    <t>Изолятор  ПС-40А</t>
  </si>
  <si>
    <t>86</t>
  </si>
  <si>
    <t>Изолятор дождевой одинар.негорюч. D:35/13 мм,крас.</t>
  </si>
  <si>
    <t>Изолятор дождевой одинар.негорюч. D:40/20 мм,крас.</t>
  </si>
  <si>
    <t>Изолятор ОСК 20-35  (ОКС)</t>
  </si>
  <si>
    <t>Индивидуальный к-т ИДК-1/Г О/</t>
  </si>
  <si>
    <t>Индивидуальный пакет ИПП-1 г/о</t>
  </si>
  <si>
    <t>39</t>
  </si>
  <si>
    <t>Индивидуальный пакет ИПП-11 г/о</t>
  </si>
  <si>
    <t>576</t>
  </si>
  <si>
    <t>Кабель ВВГ  4 х 1,5</t>
  </si>
  <si>
    <t>58</t>
  </si>
  <si>
    <t>Кабель гибкий в резиновой изоляциии (3х2,5+1х1,5)</t>
  </si>
  <si>
    <t>Кабель КВВГ 4х2.5</t>
  </si>
  <si>
    <t>110</t>
  </si>
  <si>
    <t>Кабель КВВГнг  4х10</t>
  </si>
  <si>
    <t>Кабель КВВГнг(А)  10х1,5</t>
  </si>
  <si>
    <t>1 590</t>
  </si>
  <si>
    <t>Кабель КВВГнг(А)  14х1,5</t>
  </si>
  <si>
    <t>2 087</t>
  </si>
  <si>
    <t>Кабель КВВГнг(А)  4х2,5</t>
  </si>
  <si>
    <t>385</t>
  </si>
  <si>
    <t>Кабель КВВГнг(А)  7х1,5</t>
  </si>
  <si>
    <t>356</t>
  </si>
  <si>
    <t>Кабель КГН 4*25</t>
  </si>
  <si>
    <t>Кабель-канал перфорированный 25х30 (дл.2м)</t>
  </si>
  <si>
    <t>Канат 19х71 IWRC ф-10,0мм</t>
  </si>
  <si>
    <t>Карабин "Стальной овал автомат с байонетной муфтой</t>
  </si>
  <si>
    <t>Карабины винтовой (соединитель цепей) DIN 5299 10мм</t>
  </si>
  <si>
    <t>Картон асбестовый</t>
  </si>
  <si>
    <t>Катушка 5СЯ.520,302-07</t>
  </si>
  <si>
    <t>Катушка откл ав-та</t>
  </si>
  <si>
    <t>Катушка ЭВ 220 5СЛ.52.277-04</t>
  </si>
  <si>
    <t>Квадрат 6 х 6  г/к</t>
  </si>
  <si>
    <t>Квадрат 7 х 7   Ст 20</t>
  </si>
  <si>
    <t>Кисть КФ-50 плоская с длиной ручкой 200мм</t>
  </si>
  <si>
    <t>Клапан  чуг 15кч19п ф25 (запорный)</t>
  </si>
  <si>
    <t>Клапан 15с 65нж Ду-25 (задвижка)</t>
  </si>
  <si>
    <t>Клапан 5БП 456 294</t>
  </si>
  <si>
    <t>Клапан 5СЯ 456 277</t>
  </si>
  <si>
    <t>Клапан запорн.латунь 15б3р ДУ15 РУ16</t>
  </si>
  <si>
    <t>Клапан запорн.латунь 15б3р ДУ20 РУ16</t>
  </si>
  <si>
    <t>Клапан запорн.латунь 15б3р ДУ25 РУ16</t>
  </si>
  <si>
    <t>Клапан запорн.латунь 15б3р ДУ50 РУ16</t>
  </si>
  <si>
    <t>Клапан обр, чуг,ДУ50</t>
  </si>
  <si>
    <t>Клапан обратный 16ч42р приемный с сеткой ДУ 100</t>
  </si>
  <si>
    <t>Клапан обратный 16ч42р приемный с сеткой ДУ 50</t>
  </si>
  <si>
    <t>Клапан обратный 16ч42р приемный с сеткой ДУ 80</t>
  </si>
  <si>
    <t>Клапан обратный чугун. 19ч21бр РУ16 ДУ200 поворотный</t>
  </si>
  <si>
    <t>Клапан обратный чугун. 19ч21бр РУ16 ДУ250 поворотный</t>
  </si>
  <si>
    <t>Клапан обратный чугун. 19ч21бр РУ16 ДУ50 поворотный</t>
  </si>
  <si>
    <t>Клапан обратный чугун. 19ч21бр РУ16 ДУ80 поворотный</t>
  </si>
  <si>
    <t>Клапан обратный чугун. ДУ-100 РУ16 поворотный</t>
  </si>
  <si>
    <t>Клапан обратный чугун. ДУ150 РУ16 поворотный</t>
  </si>
  <si>
    <t>Клапан пожарный чугун. КПК-2 Ду50 Ру16 угл.</t>
  </si>
  <si>
    <t>Клей КМЦ 75В ТУ 2231-034-79249837-2006</t>
  </si>
  <si>
    <t>78,5</t>
  </si>
  <si>
    <t>Ключ   из стали (СТ-45)   Уч-к № 2</t>
  </si>
  <si>
    <t>511</t>
  </si>
  <si>
    <t>Ключ гаечный 13 х14 мм</t>
  </si>
  <si>
    <t>Ключ гаечный 8 х 10  мм</t>
  </si>
  <si>
    <t>Ключ динамометрический  140 мм</t>
  </si>
  <si>
    <t>Ключ комбин. 10</t>
  </si>
  <si>
    <t>Ключ комбин. 19</t>
  </si>
  <si>
    <t>Ключ комбин. 22</t>
  </si>
  <si>
    <t>Ключ накидной 17 х 19</t>
  </si>
  <si>
    <t>Ключ разрезной 8х9 мм</t>
  </si>
  <si>
    <t>Ключ реж. 36х32</t>
  </si>
  <si>
    <t>Ключ рожковый  6 х 7</t>
  </si>
  <si>
    <t>Ключ рожковый 12  х 13</t>
  </si>
  <si>
    <t>Ключ рожковый 8х9 мм</t>
  </si>
  <si>
    <t>Кнопка канцелярская</t>
  </si>
  <si>
    <t>Коврик диэлектрический (уч-к №2)</t>
  </si>
  <si>
    <t>Колодка  для кроны BS-EC</t>
  </si>
  <si>
    <t>151</t>
  </si>
  <si>
    <t>Колодка  торцевая КТ-4</t>
  </si>
  <si>
    <t>Кольцо 010-014-25</t>
  </si>
  <si>
    <t>48</t>
  </si>
  <si>
    <t>Кольцо 012-016-25</t>
  </si>
  <si>
    <t>33</t>
  </si>
  <si>
    <t>Кольцо 055-065-58 ГОСТ 9833-73</t>
  </si>
  <si>
    <t>Кольцо 095-105-58</t>
  </si>
  <si>
    <t>Кольцо 8БП.370.047</t>
  </si>
  <si>
    <t>Кольцо д/затвора ДУ 125 /мал/</t>
  </si>
  <si>
    <t>Кольцо стопор. Ф 80</t>
  </si>
  <si>
    <t>Кольцо стопор. Ф 90</t>
  </si>
  <si>
    <t>Кольцо упл. д/затвораДУ125/больш/</t>
  </si>
  <si>
    <t>Кольцо уплотнительное для затворов Ду-80.100.125.</t>
  </si>
  <si>
    <t>85</t>
  </si>
  <si>
    <t>Комплект для 3-х пол. Р-25-1111-00У3</t>
  </si>
  <si>
    <t>Комплект запчастей для доработки РГП.1а-35 а РГП 1а-35</t>
  </si>
  <si>
    <t>Комплект запчастей для доработки РГП.1а-35 а РГП 1б-35</t>
  </si>
  <si>
    <t>Комплект запчастей для доработки РГП.1а-35 а РГП 2-35</t>
  </si>
  <si>
    <t>Комплект РКЗ 52-54/176</t>
  </si>
  <si>
    <t>Конденсатор К50 1мкф</t>
  </si>
  <si>
    <t>425</t>
  </si>
  <si>
    <t>885</t>
  </si>
  <si>
    <t>Конденсатор электролитический К50-35 47мкф 35В 105гр,серия SH 5x11</t>
  </si>
  <si>
    <t>840</t>
  </si>
  <si>
    <t>Контакт 5БП.551.618</t>
  </si>
  <si>
    <t>Контакт детали 35х20х8</t>
  </si>
  <si>
    <t>72</t>
  </si>
  <si>
    <t>Контакт детали 35х45х12</t>
  </si>
  <si>
    <t>Контакт электрический на основе фольфрама КМК-Б45 ИЛГТ,741121.028-01МО 35*20*8</t>
  </si>
  <si>
    <t>Контактор КМВ 521 (КМВ 621)</t>
  </si>
  <si>
    <t>Контактор МК2-20Б</t>
  </si>
  <si>
    <t>Контргайка ДУ 15</t>
  </si>
  <si>
    <t>Контргайка ДУ 20</t>
  </si>
  <si>
    <t>Контргайка ДУ 25</t>
  </si>
  <si>
    <t>Контргайка ДУ 50</t>
  </si>
  <si>
    <t>КОНТРОГАЙКА 20</t>
  </si>
  <si>
    <t>КОНТРОГАЙКА 25</t>
  </si>
  <si>
    <t>Короб кабель канал перф.25х40 перф.4х5</t>
  </si>
  <si>
    <t>Корпус 401Rx 200*300*150 с оцин. монтажной панелью</t>
  </si>
  <si>
    <t>Корпус к указателям (крышка) (ТСК)</t>
  </si>
  <si>
    <t>888</t>
  </si>
  <si>
    <t>Корпус метал. ЩМП-1-0 74 У2IP54 ИЭК YKM40-01-54</t>
  </si>
  <si>
    <t>Корпус метал. ЩМП-3-0 т74 У2 IH-54 ИЭК YK40-03-54</t>
  </si>
  <si>
    <t>Костюм    женский 52-54/158-164</t>
  </si>
  <si>
    <t>Костюм    женский 56-58/158-164</t>
  </si>
  <si>
    <t>Костюм  "Плазма" х/б 48-50/158-164</t>
  </si>
  <si>
    <t>Костюм  "Плазма" х/б 52-54/158-164</t>
  </si>
  <si>
    <t>Костюм  зимний д/защиты от эл/дуги 44-46/170-176</t>
  </si>
  <si>
    <t>Костюм  зимний д/защиты от эл/дуги 48-50/194-200</t>
  </si>
  <si>
    <t>Костюм  зимний д/защиты от эл/дуги 52-54/194-200</t>
  </si>
  <si>
    <t>Костюм  зимний д/защиты от эл/дуги 56-58/194-200</t>
  </si>
  <si>
    <t>Костюм  КЕМИ СТАЙЛ 52-54/170-176</t>
  </si>
  <si>
    <t>Костюм  х/б  д/защ. от эл/дуги 56-58/170-176</t>
  </si>
  <si>
    <t>Костюм для сварщика брезент. 56-58-170-176</t>
  </si>
  <si>
    <t>Костюм для сварщика брезент. 56-58-182-188</t>
  </si>
  <si>
    <t>Костюм женский х/б  44-46 / 158-164</t>
  </si>
  <si>
    <t>Костюм сварщика 56/58/188</t>
  </si>
  <si>
    <t>268</t>
  </si>
  <si>
    <t>Костюм утепленный 62-64/176</t>
  </si>
  <si>
    <t>Коуш 40 мм ст.</t>
  </si>
  <si>
    <t>Кран  Вентиль ДУ 20</t>
  </si>
  <si>
    <t>Кран  Вентиль ДУ 25</t>
  </si>
  <si>
    <t>Кран  Вентиль ДУ 32</t>
  </si>
  <si>
    <t>Кран  Вентиль ДУ-50</t>
  </si>
  <si>
    <t>46</t>
  </si>
  <si>
    <t>Кран  Вентиль пожар. ДУ-50</t>
  </si>
  <si>
    <t>Кран  МАРШАЛЛ ДУ- 20</t>
  </si>
  <si>
    <t>Кран Бугатти РУ16ДУ50</t>
  </si>
  <si>
    <t>Кран Бугатти РУ16ДУ65</t>
  </si>
  <si>
    <t>Кран трехходовой Ду15 с фланцем</t>
  </si>
  <si>
    <t>Крем  защитный от обморожения</t>
  </si>
  <si>
    <t>1 936</t>
  </si>
  <si>
    <t>Крем  защитный универсальный</t>
  </si>
  <si>
    <t>97</t>
  </si>
  <si>
    <t>Круг  шлиф.300х40х127 25А 25СМ</t>
  </si>
  <si>
    <t>Круг  шлиф.ПП 200х20х32 25А 40СМ</t>
  </si>
  <si>
    <t>Круг  шлиф.ПП 400х40х127 25А 40СМ</t>
  </si>
  <si>
    <t>Круг  шлифов. 200х20х32</t>
  </si>
  <si>
    <t>Круг зачистной ПП 180х6х22.94А.50.П</t>
  </si>
  <si>
    <t>Круг отрезной 230х2,0х22</t>
  </si>
  <si>
    <t>Круг поворот. 8305А</t>
  </si>
  <si>
    <t>Круг ф   5  Ст.10 калибровка</t>
  </si>
  <si>
    <t>64,98</t>
  </si>
  <si>
    <t>Круг ф   5  Ст.20 калибровка</t>
  </si>
  <si>
    <t>31,5</t>
  </si>
  <si>
    <t>Круг ф   6  Ст.20 калибровка</t>
  </si>
  <si>
    <t>181,1</t>
  </si>
  <si>
    <t>Круг ф   7  Ст.20 калибровка</t>
  </si>
  <si>
    <t>18</t>
  </si>
  <si>
    <t>Круг ф   8  Ст. 10 калибровка</t>
  </si>
  <si>
    <t>281</t>
  </si>
  <si>
    <t>Круг ф  10 Ст.45 калибровка</t>
  </si>
  <si>
    <t>Круг ф  12 Ст.40Х</t>
  </si>
  <si>
    <t>Круг Ф  12 Ст.У8А</t>
  </si>
  <si>
    <t>Круг ф  16 Ст.У8А</t>
  </si>
  <si>
    <t>Круг ф  18 ст.35</t>
  </si>
  <si>
    <t>460</t>
  </si>
  <si>
    <t>Круг ф  22 Ст.40Х</t>
  </si>
  <si>
    <t>Круг ф  24 Ст. 3</t>
  </si>
  <si>
    <t>280</t>
  </si>
  <si>
    <t>Круг ф  24 Ст. 45</t>
  </si>
  <si>
    <t>12,2</t>
  </si>
  <si>
    <t>Круг ф  25 Ст.45</t>
  </si>
  <si>
    <t>Круг ф  30 Ст.12Х18Н10Т</t>
  </si>
  <si>
    <t>Круг ф  30 Ст.3</t>
  </si>
  <si>
    <t>Круг ф  30 Ст.9ХС</t>
  </si>
  <si>
    <t>Круг ф  32 Ст. 12Х18Н10Т</t>
  </si>
  <si>
    <t>Круг ф  34 Ст.3</t>
  </si>
  <si>
    <t>Круг ф  36 Ст.3</t>
  </si>
  <si>
    <t>Круг ф  36 Ст.35</t>
  </si>
  <si>
    <t>45,5</t>
  </si>
  <si>
    <t>Круг ф  38 Ст.3</t>
  </si>
  <si>
    <t>53</t>
  </si>
  <si>
    <t>Круг ф  40 Ст.40Х</t>
  </si>
  <si>
    <t>130</t>
  </si>
  <si>
    <t>Круг ф  40 Ст.45</t>
  </si>
  <si>
    <t>Круг ф  40 Ст.9ХС</t>
  </si>
  <si>
    <t>122</t>
  </si>
  <si>
    <t>Круг ф  42 Ст.45</t>
  </si>
  <si>
    <t>Круг ф  45 Ст.3</t>
  </si>
  <si>
    <t>776,21</t>
  </si>
  <si>
    <t>Круг ф  45 Ст.45</t>
  </si>
  <si>
    <t>Круг ф  50 Ст.45</t>
  </si>
  <si>
    <t>180</t>
  </si>
  <si>
    <t>Круг ф  60 Ст 45</t>
  </si>
  <si>
    <t>135</t>
  </si>
  <si>
    <t>Круг ф  60 Ст.20</t>
  </si>
  <si>
    <t>62,9</t>
  </si>
  <si>
    <t>Круг ф  60 Ст.40 Х</t>
  </si>
  <si>
    <t>112,11</t>
  </si>
  <si>
    <t>Круг ф  80 Ст.3</t>
  </si>
  <si>
    <t>62,7</t>
  </si>
  <si>
    <t>Круг ф  85 Ст. 20</t>
  </si>
  <si>
    <t>343,7</t>
  </si>
  <si>
    <t>Круг ф 100 Ст.У8А</t>
  </si>
  <si>
    <t>174</t>
  </si>
  <si>
    <t>Круг ф 130 Ст.40 Х</t>
  </si>
  <si>
    <t>191</t>
  </si>
  <si>
    <t>Круг Ф135 ст. 3</t>
  </si>
  <si>
    <t>158</t>
  </si>
  <si>
    <t>Круг Ф28 ст. 3</t>
  </si>
  <si>
    <t>Круг шлифов.ПП 250х40х32 64С</t>
  </si>
  <si>
    <t>Круг шлифовальный 125х45х32 (чашечка)</t>
  </si>
  <si>
    <t>Куртка - ветровка</t>
  </si>
  <si>
    <t>Куртка  утепленная "Электра" 60-62/194-200</t>
  </si>
  <si>
    <t>Куртка защитная РКЗ 56-58/188</t>
  </si>
  <si>
    <t>Куртка летняя ЭЛЕКТРО 52-54-182-188</t>
  </si>
  <si>
    <t>Куртка-накидка  "Электра" 48-50/182-188</t>
  </si>
  <si>
    <t>Куртка-накидка  "Электра" 52-54/182-188</t>
  </si>
  <si>
    <t>Куртка-накидка  "Электра" 52-54/194-200</t>
  </si>
  <si>
    <t>Куртка-накидка  "Электра" 56-58/170-176</t>
  </si>
  <si>
    <t>Куртка-накидка  "Электра" 60-62/194-200</t>
  </si>
  <si>
    <t>Куртка-рубашка для защиты от электродуги  48-50 182-188</t>
  </si>
  <si>
    <t>Куртка-рубашка для защиты от электродуги 52-54/182-188</t>
  </si>
  <si>
    <t>Куртка-рубашка для защиты от электродуги 56-58/170-176</t>
  </si>
  <si>
    <t>Куртка-рубашка для защиты от электродуги 56-58/194-200</t>
  </si>
  <si>
    <t>Куртка-рубашка для защиты от электродуги 60-62/194-200</t>
  </si>
  <si>
    <t>Лампа светодиодная СКЛ-11Б Ж-2-220</t>
  </si>
  <si>
    <t>138</t>
  </si>
  <si>
    <t>Лампа светодиодная СКЛ-11Б Л-2-220</t>
  </si>
  <si>
    <t>Лампа светодиодная СКЛ-12Б Ж-2-220</t>
  </si>
  <si>
    <t>Лампа светодиодная СКЛ-14Б ЛМ-2-220</t>
  </si>
  <si>
    <t>Латунь лист 1,0 мм Л63</t>
  </si>
  <si>
    <t>Латунь лист 1.5мм Л63</t>
  </si>
  <si>
    <t>Латунь лист 2,0 мм Л63</t>
  </si>
  <si>
    <t>73</t>
  </si>
  <si>
    <t>Латунь Ф   4 ЛС59</t>
  </si>
  <si>
    <t>Латунь Ф   5 ЛС59</t>
  </si>
  <si>
    <t>31</t>
  </si>
  <si>
    <t>Латунь Ф   8 ЛС59</t>
  </si>
  <si>
    <t>108,7</t>
  </si>
  <si>
    <t>Латунь Ф   9 ЛС59</t>
  </si>
  <si>
    <t>23,94</t>
  </si>
  <si>
    <t>Латунь Ф  25 ЛС59</t>
  </si>
  <si>
    <t>60,462</t>
  </si>
  <si>
    <t>Латунь Ф  26</t>
  </si>
  <si>
    <t>Латунь Ф  40 ЛС59</t>
  </si>
  <si>
    <t>20,95</t>
  </si>
  <si>
    <t>Латунь Ф  50 ЛС59</t>
  </si>
  <si>
    <t>365,67</t>
  </si>
  <si>
    <t>Латунь Ф  60 Л63</t>
  </si>
  <si>
    <t>42,331</t>
  </si>
  <si>
    <t>Латунь Ф  65 ЛС59</t>
  </si>
  <si>
    <t>274,1</t>
  </si>
  <si>
    <t>Латунь Ф  70 ЛС59</t>
  </si>
  <si>
    <t>104,886</t>
  </si>
  <si>
    <t>Латунь Ф  90 ЛС59</t>
  </si>
  <si>
    <t>81,32</t>
  </si>
  <si>
    <t>Латунь ШГ  6 Л63</t>
  </si>
  <si>
    <t>Латунь ШГ  9 ЛС53</t>
  </si>
  <si>
    <t>Латунь ШГ 11 ЛС59-1</t>
  </si>
  <si>
    <t>28,74</t>
  </si>
  <si>
    <t>Латунь ШГ 13 ЛС59</t>
  </si>
  <si>
    <t>3,5</t>
  </si>
  <si>
    <t>Латунь ШГ 14 ЛС59</t>
  </si>
  <si>
    <t>3,99</t>
  </si>
  <si>
    <t>Латунь ШГ 22 ЛС59</t>
  </si>
  <si>
    <t>3,2</t>
  </si>
  <si>
    <t>Латунь ШГ 32 ЛС59</t>
  </si>
  <si>
    <t>1,2</t>
  </si>
  <si>
    <t>Латунь ШГ 50 ЛС59</t>
  </si>
  <si>
    <t>180,5</t>
  </si>
  <si>
    <t>Латунь ШГ 55 ЛС59</t>
  </si>
  <si>
    <t>131</t>
  </si>
  <si>
    <t>Латунь ШГ 60 ЛС59</t>
  </si>
  <si>
    <t>42,73</t>
  </si>
  <si>
    <t>Латунь ШГ 65  ЛС59-1</t>
  </si>
  <si>
    <t>Латунь ШГ 75 ЛС59</t>
  </si>
  <si>
    <t>102,5</t>
  </si>
  <si>
    <t>Латунь ШГ 90 ЛС59</t>
  </si>
  <si>
    <t>126</t>
  </si>
  <si>
    <t>Лента 1,5х400 (стальная)</t>
  </si>
  <si>
    <t>Лента 1х500</t>
  </si>
  <si>
    <t>Лента асбестовая ЛАЛЭ</t>
  </si>
  <si>
    <t>990</t>
  </si>
  <si>
    <t>Лента латунная 0.3мм</t>
  </si>
  <si>
    <t>50,5</t>
  </si>
  <si>
    <t>Лента нихром 0,3х30 мм</t>
  </si>
  <si>
    <t>Лента упаковочная  0,5х16</t>
  </si>
  <si>
    <t>Лента упаковочная  0,5х2,8</t>
  </si>
  <si>
    <t>49</t>
  </si>
  <si>
    <t>Лента упаковочная  1,0х30</t>
  </si>
  <si>
    <t>Лист  оцинк. 8х1500х6000</t>
  </si>
  <si>
    <t>Лист 0,5 х/к</t>
  </si>
  <si>
    <t>Лист 1,5 Ст.08 х/к</t>
  </si>
  <si>
    <t>Лист 1,5 Ст.У8А 600х2000</t>
  </si>
  <si>
    <t>Лист 1.5 Ст.3 г/к</t>
  </si>
  <si>
    <t>551,8</t>
  </si>
  <si>
    <t>Лист 12  Ст.3 г/к</t>
  </si>
  <si>
    <t>Лист оцинкованный 1,5мм</t>
  </si>
  <si>
    <t>Манжета  06.02.026</t>
  </si>
  <si>
    <t>Манжета  16 х 30х 7</t>
  </si>
  <si>
    <t>Манжета  16 х 30х 8</t>
  </si>
  <si>
    <t>Манжета  19х40х10</t>
  </si>
  <si>
    <t>Манжета  20х37х10</t>
  </si>
  <si>
    <t>Манжета  20х38х10</t>
  </si>
  <si>
    <t>Манжета  20х40 х 10</t>
  </si>
  <si>
    <t>37</t>
  </si>
  <si>
    <t>Манжета  20х40 х7</t>
  </si>
  <si>
    <t>Манжета  23х42 х 10</t>
  </si>
  <si>
    <t>Манжета  24 х 40х10</t>
  </si>
  <si>
    <t>Манжета  25х47х1</t>
  </si>
  <si>
    <t>Манжета  25х60х10</t>
  </si>
  <si>
    <t>Манжета  30х50х10</t>
  </si>
  <si>
    <t>Манжета  35 х 55х10</t>
  </si>
  <si>
    <t>17</t>
  </si>
  <si>
    <t>Манжета  35 х 62х10</t>
  </si>
  <si>
    <t>38</t>
  </si>
  <si>
    <t>Манжета  42х64</t>
  </si>
  <si>
    <t>Манжета  45х35</t>
  </si>
  <si>
    <t>Манжета  45х65</t>
  </si>
  <si>
    <t>Манжета  52х75х10</t>
  </si>
  <si>
    <t>Манжета  52х85х10</t>
  </si>
  <si>
    <t>Манжета  65х90</t>
  </si>
  <si>
    <t>Манжета 8СЯ.373.017</t>
  </si>
  <si>
    <t>43</t>
  </si>
  <si>
    <t>Манометр МП-2 (М12х1,5) 16 атм</t>
  </si>
  <si>
    <t>Манометр МП-2У 4 кгс/см2</t>
  </si>
  <si>
    <t>Манометр МП4-УФ 0-1,6 МПа кл.т.1,5</t>
  </si>
  <si>
    <t>Манометр МПЗ-Уп 0-1,6МПа М20х1,5 ЭКО</t>
  </si>
  <si>
    <t>Манометр МПЗ-УФ 0-25 кгсм/см2 (2,5 МПа) кл.т.1,5 ЭКО</t>
  </si>
  <si>
    <t>Манометр МТ-510Р.00 0-0,1МПа ДК100</t>
  </si>
  <si>
    <t>Манометр МТИФ 0-25 кгс/см2 (2,5МПа) кл.т 0,6</t>
  </si>
  <si>
    <t>Манометр МТП-1м-4</t>
  </si>
  <si>
    <t>Манометр МТПС2-100-Ом2</t>
  </si>
  <si>
    <t>Манометр ТМ-510Р.00 0-4,0 ПаДк100 G1/2"</t>
  </si>
  <si>
    <t>Маркер перманентный  желтый тонкий</t>
  </si>
  <si>
    <t>Маркер перманентный  красный тонкий</t>
  </si>
  <si>
    <t>Маски защитные/Г О/</t>
  </si>
  <si>
    <t>Масло кабельное МНК-4В</t>
  </si>
  <si>
    <t>3 612</t>
  </si>
  <si>
    <t>Маслоуказатель  МС-1</t>
  </si>
  <si>
    <t>Медь  лист  1,0 мм  М1</t>
  </si>
  <si>
    <t>Медь  лист  1,5 мм  М1</t>
  </si>
  <si>
    <t>Медь  лист 16 мм  М1</t>
  </si>
  <si>
    <t>87</t>
  </si>
  <si>
    <t>Медь  Ф   4 мм  М1</t>
  </si>
  <si>
    <t>26</t>
  </si>
  <si>
    <t>Медь  Ф   5 мм  М1</t>
  </si>
  <si>
    <t>19,66</t>
  </si>
  <si>
    <t>Медь  Ф  16 мм  М1</t>
  </si>
  <si>
    <t>68,08</t>
  </si>
  <si>
    <t>Медь  Ф  27 мм  М1</t>
  </si>
  <si>
    <t>Медь  Ф  30 мм  М1</t>
  </si>
  <si>
    <t>325,66</t>
  </si>
  <si>
    <t>Медь  Ф  35 мм  М1</t>
  </si>
  <si>
    <t>Медь  Ф  75 мм  М1</t>
  </si>
  <si>
    <t>127,1</t>
  </si>
  <si>
    <t>Металлолом 5А.</t>
  </si>
  <si>
    <t>157,8</t>
  </si>
  <si>
    <t>Металлорукав Р3-ЦПнг 12</t>
  </si>
  <si>
    <t>Металлорукав Р3-ЦПнг 15</t>
  </si>
  <si>
    <t>439</t>
  </si>
  <si>
    <t>Металлорукав Р3-ЦПнг 20</t>
  </si>
  <si>
    <t>Метчик  М 48</t>
  </si>
  <si>
    <t>Метчик  от 10-14</t>
  </si>
  <si>
    <t>Метчик 3/4</t>
  </si>
  <si>
    <t>Метчик М 12 (машинный)</t>
  </si>
  <si>
    <t>Метчик М 5 (для глухих отверстий)</t>
  </si>
  <si>
    <t>Метчик М 6 (для глухих отверстий)</t>
  </si>
  <si>
    <t>Метчик М36</t>
  </si>
  <si>
    <t>Метчик маш.руч.левый 16х2.0</t>
  </si>
  <si>
    <t>Метчик.20х2.5</t>
  </si>
  <si>
    <t>Механизм отключения 6БП.710.198</t>
  </si>
  <si>
    <t>Механизм отключения 6БП.716.025</t>
  </si>
  <si>
    <t>Мешки П/Э  500х1000х0,2</t>
  </si>
  <si>
    <t>82</t>
  </si>
  <si>
    <t>Мешки П/Э  800х1000х0,2</t>
  </si>
  <si>
    <t>Микросхема  К155НР13 1181</t>
  </si>
  <si>
    <t>Микросхема  К561ЛН2 07-11г.</t>
  </si>
  <si>
    <t>98</t>
  </si>
  <si>
    <t>Микросхема  КР 1171 СП 64</t>
  </si>
  <si>
    <t>88</t>
  </si>
  <si>
    <t>Микросхема  КР 140УД5А 0585</t>
  </si>
  <si>
    <t>Микросхема  КР 580ВИ53 8603</t>
  </si>
  <si>
    <t>Микросхема  КР 580ВИ53 9012</t>
  </si>
  <si>
    <t>Микросхема  КРЕН2А 1184</t>
  </si>
  <si>
    <t>Микросхема 4209666-000126</t>
  </si>
  <si>
    <t>Мост диодный   (Уч-к № 4)</t>
  </si>
  <si>
    <t>309</t>
  </si>
  <si>
    <t>Мост диодный DB107 (DF10) 1A.1000B.DFM</t>
  </si>
  <si>
    <t>Мост диодный К561/Н2-15</t>
  </si>
  <si>
    <t>275</t>
  </si>
  <si>
    <t>Мост диодный КЦ 407</t>
  </si>
  <si>
    <t>1 588</t>
  </si>
  <si>
    <t>Муфта   концевая 3КВТn-10 150/240-Б без болтов</t>
  </si>
  <si>
    <t>Муфта   концевая 3КВТn-10 150/240-Б с болтами</t>
  </si>
  <si>
    <t>Муфта латунь никель 20 3/4</t>
  </si>
  <si>
    <t>Муфта латунь никель 7001 Дн16х1/2</t>
  </si>
  <si>
    <t>Муфта латунь никель 7002 Дн16х1/2</t>
  </si>
  <si>
    <t>Муфта пресс-В 16х1/2* 10511G001604</t>
  </si>
  <si>
    <t>Муфта пресс-Н 16х1/2* 10511G001604</t>
  </si>
  <si>
    <t>Муфта ст. 1/2-3/4</t>
  </si>
  <si>
    <t>МУФТА сталь ДУ25</t>
  </si>
  <si>
    <t>Муфта чугунная ДУ 15 короткая ГОСТ 8954-75</t>
  </si>
  <si>
    <t>МУФТА чугунная ДУ20 короткая ГОСТ 8954-75</t>
  </si>
  <si>
    <t>МУФТА чугунная ДУ25 короткая ГОСТ 8954-75</t>
  </si>
  <si>
    <t>МУФТА чугунная ДУ50 короткая ГОСТ 8954-75</t>
  </si>
  <si>
    <t>Набивка сальник. АПР-31 ф 8мм</t>
  </si>
  <si>
    <t>133,95</t>
  </si>
  <si>
    <t>Наклейка  ЗПЛ 10-3-50</t>
  </si>
  <si>
    <t>Наклейка  ЗПЛ 110-1-25</t>
  </si>
  <si>
    <t>Наклейка  ЗПЛ 110-3-25</t>
  </si>
  <si>
    <t>Наклейка  ЗПЛ 110-50</t>
  </si>
  <si>
    <t>108</t>
  </si>
  <si>
    <t>Наклейка  ЗПЛ 220-3-70</t>
  </si>
  <si>
    <t>Наклейка  ЗПЛ 220-50</t>
  </si>
  <si>
    <t>Наклейка  ЗПЛ 35-1-25</t>
  </si>
  <si>
    <t>Наклейка  ЗПЛ 35-1-50</t>
  </si>
  <si>
    <t>Наклейка  ЗПЛ 35-3-25</t>
  </si>
  <si>
    <t>Наклейка  ЗПЛ 35-3-5</t>
  </si>
  <si>
    <t>Наклейка  ЗПЛ 35-3-50</t>
  </si>
  <si>
    <t>Наклейка  ЗПЛ 35-3-70</t>
  </si>
  <si>
    <t>Наклейка  ЗПП 110-25</t>
  </si>
  <si>
    <t>Наклейка  ЗПП 110-3-25</t>
  </si>
  <si>
    <t>61</t>
  </si>
  <si>
    <t>Наклейка  ЗПП 110-3-50</t>
  </si>
  <si>
    <t>10,55</t>
  </si>
  <si>
    <t>Наклейка  ЗПП 110-70</t>
  </si>
  <si>
    <t>Наклейка  ЗПП 35-25</t>
  </si>
  <si>
    <t>20,1</t>
  </si>
  <si>
    <t>Наклейка  ЗПП 35-50</t>
  </si>
  <si>
    <t>Наклейка  ЗПП 35-70</t>
  </si>
  <si>
    <t>Наклейка  ЗПП-220-25</t>
  </si>
  <si>
    <t>Наклейка  ЗПП-220-70</t>
  </si>
  <si>
    <t>Наклейка  КИ-10</t>
  </si>
  <si>
    <t>Наклейка  КШЗ-10</t>
  </si>
  <si>
    <t>Наклейка  КШЗ-10-50</t>
  </si>
  <si>
    <t>Наклейка  ПЗТ 330-500</t>
  </si>
  <si>
    <t>121</t>
  </si>
  <si>
    <t>Наклейка  ПЗТ 750-1150</t>
  </si>
  <si>
    <t>Наклейка  УВНИ-10  /нов/</t>
  </si>
  <si>
    <t>59</t>
  </si>
  <si>
    <t>Наклейка  УВНИ-10  /стар./</t>
  </si>
  <si>
    <t>Наклейка  УВНИ-10 СЗ  /стар./</t>
  </si>
  <si>
    <t>615</t>
  </si>
  <si>
    <t>Наклейка  УВНИ-10 СЗ ИП</t>
  </si>
  <si>
    <t>295</t>
  </si>
  <si>
    <t>Наклейка  УВНИ-35</t>
  </si>
  <si>
    <t>Наклейка  УВНИ-35 СЗ  /нов/</t>
  </si>
  <si>
    <t>753</t>
  </si>
  <si>
    <t>Наклейка  УВНИ-35/220 СЗ</t>
  </si>
  <si>
    <t>139</t>
  </si>
  <si>
    <t>Наклейка  УВНФ-10СЗ</t>
  </si>
  <si>
    <t>Наклейка  УН - 600</t>
  </si>
  <si>
    <t>Наклейка  УН -098М</t>
  </si>
  <si>
    <t>Наклейка  УНН-1  Ш</t>
  </si>
  <si>
    <t>Наклейка  УПУН-1М  /стар./</t>
  </si>
  <si>
    <t>119</t>
  </si>
  <si>
    <t>Наклейка  УПУН-2М  /нов/</t>
  </si>
  <si>
    <t>Наклейка  УПУН-2М  /стар./</t>
  </si>
  <si>
    <t>14,6</t>
  </si>
  <si>
    <t>Наклейка  ШЗЛ ШО-10</t>
  </si>
  <si>
    <t>41</t>
  </si>
  <si>
    <t>Наклейка  ШЗЛ-110</t>
  </si>
  <si>
    <t>347</t>
  </si>
  <si>
    <t>Наклейка  ШЗЛ-35</t>
  </si>
  <si>
    <t>Наклейка  ШЗП-110</t>
  </si>
  <si>
    <t>264</t>
  </si>
  <si>
    <t>Наклейка  ШЗП-35</t>
  </si>
  <si>
    <t>Наклейка  ШО-1</t>
  </si>
  <si>
    <t>Наклейка  ШО-10М</t>
  </si>
  <si>
    <t>Наклейка  ШО-15</t>
  </si>
  <si>
    <t>2 473</t>
  </si>
  <si>
    <t>Наклейка  ШО-35</t>
  </si>
  <si>
    <t>Наклейка  ШОУ-1</t>
  </si>
  <si>
    <t>Наклейка  ШОУ-10</t>
  </si>
  <si>
    <t>Наклейка  ШОУ-10 - 4-5,1</t>
  </si>
  <si>
    <t>Наклейка  ШОУ-10 - 5-6,6</t>
  </si>
  <si>
    <t>Наклейка  ШОУ-110</t>
  </si>
  <si>
    <t>258</t>
  </si>
  <si>
    <t>Наклейка  ШОУ-15</t>
  </si>
  <si>
    <t>Наклейка  ШОУ-220</t>
  </si>
  <si>
    <t>Наклейка  ШОУ-35</t>
  </si>
  <si>
    <t>136</t>
  </si>
  <si>
    <t>Наконечник кольцевой НКИ 1,5- 6</t>
  </si>
  <si>
    <t>215</t>
  </si>
  <si>
    <t>Наконечник токосъемный М6х28 1,0мм 5шт в блистере для горелки полуавтомата</t>
  </si>
  <si>
    <t>Насадка быстросъёмная</t>
  </si>
  <si>
    <t>Нитки 100 ЛХ</t>
  </si>
  <si>
    <t>Нитки 86 Л белые</t>
  </si>
  <si>
    <t>Нож канцелярский</t>
  </si>
  <si>
    <t>Носилки санитарные/Г О/</t>
  </si>
  <si>
    <t>Обложка пластиковая А4 0,15 мм</t>
  </si>
  <si>
    <t>21</t>
  </si>
  <si>
    <t>обложка пластиковая прозрачная</t>
  </si>
  <si>
    <t>Обложка хромолюкс черные А4 250г/кв.м</t>
  </si>
  <si>
    <t>Обмотка ВН тр-ра NEWTON 40/10 с ошиновкой</t>
  </si>
  <si>
    <t>Обмотка НН тр-ра NEWTON 40/10 с ошиновкой</t>
  </si>
  <si>
    <t>Обогреватель для установкина DIN-рейку 230В 30Вт</t>
  </si>
  <si>
    <t>Оборудование вакуумных выключателей в комплекте с ЗИП для выполнения неотложных ав.работ</t>
  </si>
  <si>
    <t>Огнетушитель  ОП-8</t>
  </si>
  <si>
    <t>Ограничитель перенапряжения ЗEL2 096-2PJ31-4NA1 (ОКС)</t>
  </si>
  <si>
    <t>Ограничитель перенапряжения ОПН-РВ-10/12.6/5/250 УХЛ1</t>
  </si>
  <si>
    <t>Ограничитель перенапряжения ОПН-РК-110/77-10-680</t>
  </si>
  <si>
    <t>Оргстекло 2мм</t>
  </si>
  <si>
    <t>Основание изолирующее ИО-ОПН-РК-35/110 УХЛ1</t>
  </si>
  <si>
    <t>Ось 8СЯ.205.662</t>
  </si>
  <si>
    <t>Отвод 89х4</t>
  </si>
  <si>
    <t>Отвод крутоизогнутый  Ду-100 108х4 бесшовный</t>
  </si>
  <si>
    <t>Отвод крутоизогнутый  Ду-150 159х4,5 бесшовный</t>
  </si>
  <si>
    <t>Отвод крутоизогнутый  Ду-200 219х6 бесшовный</t>
  </si>
  <si>
    <t>Отвод крутоизогнутый  Ду-300 325х8 бесшовный</t>
  </si>
  <si>
    <t>Отвод крутоизогнутый  Ду-65 76х5 бесшовный</t>
  </si>
  <si>
    <t>Отвод крутоизогнутый  Ду-80 89х4 бесшовный</t>
  </si>
  <si>
    <t>Отвод ст. 90-108х3,5</t>
  </si>
  <si>
    <t>Отвод сталь бесшовн.крутоизогн. Дн. 219</t>
  </si>
  <si>
    <t>Отвод сталь бесшовн.крутоизогн. Дн. 76</t>
  </si>
  <si>
    <t>Отвод сталь бесшовн.крутоизогн. Дн. 89</t>
  </si>
  <si>
    <t>Отвод сталь бесшовн.крутоизогн. Дн.108</t>
  </si>
  <si>
    <t>Отвод сталь бесшовн.крутоизогн. Дн.273</t>
  </si>
  <si>
    <t>Отвод сталь бесшовн.крутоизогн. Дн.325</t>
  </si>
  <si>
    <t>Отстойник расширительного бака</t>
  </si>
  <si>
    <t>Пакет перевязочный ППИ-1 г/о.ИПП-1</t>
  </si>
  <si>
    <t>530</t>
  </si>
  <si>
    <t>Палец соединительный под воронку</t>
  </si>
  <si>
    <t>Пассатижи</t>
  </si>
  <si>
    <t>Патрон  к респиратору РУ-60М "А"</t>
  </si>
  <si>
    <t>Патрон (фиксатор) без пружины (ТСК)</t>
  </si>
  <si>
    <t>Переключатель  4G10-52-U-R014</t>
  </si>
  <si>
    <t>44</t>
  </si>
  <si>
    <t>Переключатель кулачковый пакетный ПП53-16-1-022-1-УХЛЗ-КЭАЗ</t>
  </si>
  <si>
    <t>Переключатель кулачковый-4G10-92-U-R014</t>
  </si>
  <si>
    <t>Переключатель пакетный кулачный</t>
  </si>
  <si>
    <t>Переключатель ПК16</t>
  </si>
  <si>
    <t>переход 159х135</t>
  </si>
  <si>
    <t>Переход 38х4-25х3 сталь</t>
  </si>
  <si>
    <t>Переход 45х5-25х3 сталь</t>
  </si>
  <si>
    <t>Переход сталь  повышенного качества Дн. 38х25</t>
  </si>
  <si>
    <t>Переход сталь  повышенного качества Дн. 45х25</t>
  </si>
  <si>
    <t>Переход сталь  повышенного качества Дн. 45х32</t>
  </si>
  <si>
    <t>Переход сталь  повышенного качества Дн. 57х25</t>
  </si>
  <si>
    <t>Переход сталь  повышенного качества Дн. 57х32</t>
  </si>
  <si>
    <t>Переход сталь  повышенного качества Дн. 89х57</t>
  </si>
  <si>
    <t>Переход сталь  повышенного качества Дн. 89х76</t>
  </si>
  <si>
    <t>Переход сталь  повышенного качества Дн.108х57</t>
  </si>
  <si>
    <t>Переход сталь  повышенного качества Дн.108х76</t>
  </si>
  <si>
    <t>Переход сталь  повышенного качества Дн.108х89</t>
  </si>
  <si>
    <t>Переход сталь  повышенного качества Дн.159х108</t>
  </si>
  <si>
    <t>Переход сталь  повышенного качества Дн.159х76</t>
  </si>
  <si>
    <t>Переход сталь  повышенного качества Дн.159х89</t>
  </si>
  <si>
    <t>Переход сталь  повышенного качества Дн.219х159</t>
  </si>
  <si>
    <t>123</t>
  </si>
  <si>
    <t>Переход сталь  повышенного качества Дн.273х159</t>
  </si>
  <si>
    <t>Переход сталь Дн 45х25</t>
  </si>
  <si>
    <t>Переход сталь Дн 45х32</t>
  </si>
  <si>
    <t>Переход сталь Дн 57х25</t>
  </si>
  <si>
    <t>Перчатки Меркури</t>
  </si>
  <si>
    <t>Петля ПН-110</t>
  </si>
  <si>
    <t>Петля спасательная грузоподъемная  LFT001</t>
  </si>
  <si>
    <t>Пила ленточная,кольцо М42-27-0,9-5/8 Wikus Marathon- 3160</t>
  </si>
  <si>
    <t>Плавкая вставка ПН-2 250/100А</t>
  </si>
  <si>
    <t>Пластик ABS 750/95130</t>
  </si>
  <si>
    <t>Пластина "Не включать работают люди"/заготовка./</t>
  </si>
  <si>
    <t>Плата  электр. УВНИ-10 СЗ</t>
  </si>
  <si>
    <t>Платы  печ. ps187932 9830102001</t>
  </si>
  <si>
    <t>Платы печ.  ps176187 11201103</t>
  </si>
  <si>
    <t>Платы печ.  рs172308 314400101-02 для УПУН</t>
  </si>
  <si>
    <t>76</t>
  </si>
  <si>
    <t>Платы печ. ps187931 9830101001</t>
  </si>
  <si>
    <t>32</t>
  </si>
  <si>
    <t>Платы печ.167755 11201101-02 для УВНИ-10СЗ</t>
  </si>
  <si>
    <t>474</t>
  </si>
  <si>
    <t>Плашка 12 х 0,5</t>
  </si>
  <si>
    <t>Плашка 12 х 1,25мм</t>
  </si>
  <si>
    <t>Плашка 16 х 1</t>
  </si>
  <si>
    <t>Плашка 20х1,5</t>
  </si>
  <si>
    <t>Плашка 3х0,5</t>
  </si>
  <si>
    <t>Плашка 42-48</t>
  </si>
  <si>
    <t>187</t>
  </si>
  <si>
    <t>Плашка 4х0,75</t>
  </si>
  <si>
    <t>Плашка М14</t>
  </si>
  <si>
    <t>Плашки М 6х1</t>
  </si>
  <si>
    <t>Плашки М 6х1/2</t>
  </si>
  <si>
    <t>90</t>
  </si>
  <si>
    <t>Плашки М-10</t>
  </si>
  <si>
    <t>Плашки М-16</t>
  </si>
  <si>
    <t>Плашки трубные</t>
  </si>
  <si>
    <t>Плашкодержатель</t>
  </si>
  <si>
    <t>Пленка для  ламинирования</t>
  </si>
  <si>
    <t>Плита (пластина круглая для трансформаторов)</t>
  </si>
  <si>
    <t>Плита дорожная ПДП З-1,75</t>
  </si>
  <si>
    <t>Пломба Фора</t>
  </si>
  <si>
    <t>1 995</t>
  </si>
  <si>
    <t>Площадка под хомут</t>
  </si>
  <si>
    <t>Подшипник   76-306Е</t>
  </si>
  <si>
    <t>Подшипник  1000904  4ГПЗ</t>
  </si>
  <si>
    <t>Подшипник  102313 КМ</t>
  </si>
  <si>
    <t>Подшипник  108</t>
  </si>
  <si>
    <t>Подшипник  1202</t>
  </si>
  <si>
    <t>Подшипник  12218 КМ</t>
  </si>
  <si>
    <t>Подшипник  12307КМ</t>
  </si>
  <si>
    <t>Подшипник  200</t>
  </si>
  <si>
    <t>Подшипник  2118-9</t>
  </si>
  <si>
    <t>Подшипник  218</t>
  </si>
  <si>
    <t>78</t>
  </si>
  <si>
    <t>Подшипник  220</t>
  </si>
  <si>
    <t>Подшипник  2208</t>
  </si>
  <si>
    <t>Подшипник  2218</t>
  </si>
  <si>
    <t>Подшипник  2307 КМ</t>
  </si>
  <si>
    <t>144</t>
  </si>
  <si>
    <t>Подшипник  2308 К2</t>
  </si>
  <si>
    <t>Подшипник  2313 М1</t>
  </si>
  <si>
    <t>Подшипник  2-697920Л1</t>
  </si>
  <si>
    <t>Подшипник  27706 К1</t>
  </si>
  <si>
    <t>Подшипник  302</t>
  </si>
  <si>
    <t>Подшипник  30207 А</t>
  </si>
  <si>
    <t>Подшипник  307Ш2У</t>
  </si>
  <si>
    <t>Подшипник  309 А</t>
  </si>
  <si>
    <t>Подшипник  3182124</t>
  </si>
  <si>
    <t>Подшипник  32217/7517 A</t>
  </si>
  <si>
    <t>Подшипник  4024104</t>
  </si>
  <si>
    <t>Подшипник  410</t>
  </si>
  <si>
    <t>Подшипник  42207 КМ</t>
  </si>
  <si>
    <t>Подшипник  4312К</t>
  </si>
  <si>
    <t>Подшипник  50210 АК</t>
  </si>
  <si>
    <t>Подшипник  50309</t>
  </si>
  <si>
    <t>Подшипник  53614 К</t>
  </si>
  <si>
    <t>Подшипник  60018 ВК</t>
  </si>
  <si>
    <t>Подшипник  6007</t>
  </si>
  <si>
    <t>Подшипник  60214 K3</t>
  </si>
  <si>
    <t>Подшипник  6024</t>
  </si>
  <si>
    <t>Подшипник  60304</t>
  </si>
  <si>
    <t>Подшипник  6204 RS</t>
  </si>
  <si>
    <t>Подшипник  6206 2RS</t>
  </si>
  <si>
    <t>874</t>
  </si>
  <si>
    <t>Подшипник  6206 ZZ</t>
  </si>
  <si>
    <t>Подшипник  6210 N</t>
  </si>
  <si>
    <t>Подшипник  6210 Z</t>
  </si>
  <si>
    <t>Подшипник  6210 ZN</t>
  </si>
  <si>
    <t>Подшипник  6210 ZZ</t>
  </si>
  <si>
    <t>Подшипник  6210RS</t>
  </si>
  <si>
    <t>Подшипник  6-213 Ш</t>
  </si>
  <si>
    <t>Подшипник  62305 RS</t>
  </si>
  <si>
    <t>Подшипник  6311 Z</t>
  </si>
  <si>
    <t>Подшипник  6312</t>
  </si>
  <si>
    <t>Подшипник  6-7307А</t>
  </si>
  <si>
    <t>Подшипник  6-7315 A</t>
  </si>
  <si>
    <t>Подшипник  6-7506 A</t>
  </si>
  <si>
    <t>Подшипник  7000103</t>
  </si>
  <si>
    <t>Подшипник  7000108</t>
  </si>
  <si>
    <t>Подшипник  7211</t>
  </si>
  <si>
    <t>Подшипник  7312 A</t>
  </si>
  <si>
    <t>Подшипник  7604</t>
  </si>
  <si>
    <t>Подшипник  7616 КМ</t>
  </si>
  <si>
    <t>Подшипник  80105 AS17</t>
  </si>
  <si>
    <t>Подшипник  80-1210</t>
  </si>
  <si>
    <t>245</t>
  </si>
  <si>
    <t>Подшипник  81107</t>
  </si>
  <si>
    <t>Подшипник  NN 3024 KP51</t>
  </si>
  <si>
    <t>Подшипник 2-697920A1</t>
  </si>
  <si>
    <t>Подшипник 51107</t>
  </si>
  <si>
    <t>Подшипник 51108</t>
  </si>
  <si>
    <t>Подшипник 51110</t>
  </si>
  <si>
    <t>Подшипник 51308</t>
  </si>
  <si>
    <t>Подшипник 6205 2RS</t>
  </si>
  <si>
    <t>Подшипник 7307 K1</t>
  </si>
  <si>
    <t>Подшипник 75-309 Е</t>
  </si>
  <si>
    <t>Подшипник 80305 AS9</t>
  </si>
  <si>
    <t>Подшипник 8100</t>
  </si>
  <si>
    <t>Подшипник 8104</t>
  </si>
  <si>
    <t>Подшипник 8108 К</t>
  </si>
  <si>
    <t>Подшипник 8110</t>
  </si>
  <si>
    <t>Подшипник 8122</t>
  </si>
  <si>
    <t>Подшипник 8206 K</t>
  </si>
  <si>
    <t>Подшипник 8215</t>
  </si>
  <si>
    <t>Подшипник 845905</t>
  </si>
  <si>
    <t>Подшипник 942/20</t>
  </si>
  <si>
    <t>Подшипник NN 3016 KP41</t>
  </si>
  <si>
    <t>Подшипник вала карданного 770204.6006.2RSR.C3</t>
  </si>
  <si>
    <t>Подшипник ШС-20</t>
  </si>
  <si>
    <t>Поликарбонат кровельный монолитный 8мм</t>
  </si>
  <si>
    <t>Полоса  30 х 3 ст.3</t>
  </si>
  <si>
    <t>Полоса  30 х 6 Ст.3</t>
  </si>
  <si>
    <t>Полоса  40 х 5 Ст.3  (оцинкованная)</t>
  </si>
  <si>
    <t>98,2</t>
  </si>
  <si>
    <t>Полоса  50  х 3  Ст.3</t>
  </si>
  <si>
    <t>99,797</t>
  </si>
  <si>
    <t>Полоса  50 х 4 Ст.3</t>
  </si>
  <si>
    <t>156,16</t>
  </si>
  <si>
    <t>Полоса  50 х 8 ст.3</t>
  </si>
  <si>
    <t>132,8</t>
  </si>
  <si>
    <t>Полоса  60 х 8</t>
  </si>
  <si>
    <t>179</t>
  </si>
  <si>
    <t>Полоса  г/к 80х6</t>
  </si>
  <si>
    <t>Полоса резиновая  4,0 х10,00 мм</t>
  </si>
  <si>
    <t>59,8</t>
  </si>
  <si>
    <t>Полоса резиновая УМ  5 х 15 МБС твердлость 65ед.</t>
  </si>
  <si>
    <t>678,2</t>
  </si>
  <si>
    <t>Полусапоги утепленные  39 р-р</t>
  </si>
  <si>
    <t>Предохранитель ВП1-1(2,0А/250В) керамический</t>
  </si>
  <si>
    <t>Предохранитель ППТ-10 в комплекте с плавкой вставкой ВТФ-6А</t>
  </si>
  <si>
    <t>Предохранитель СН 10х38 6А 500В</t>
  </si>
  <si>
    <t>Предохранитель цилиндр.10х38 0,5А gC 500V AC</t>
  </si>
  <si>
    <t>84</t>
  </si>
  <si>
    <t>Предохранитель-200A aR 6R_060201A042</t>
  </si>
  <si>
    <t>Предохранитель-4А gR 10x38 0602010074</t>
  </si>
  <si>
    <t>Предохранитель-4А GT 6.3x32 602020100</t>
  </si>
  <si>
    <t>Прибор ВПХР-60/Г О/</t>
  </si>
  <si>
    <t>Прибор ВПХР-73/Г О/</t>
  </si>
  <si>
    <t>Прибор ДП-22В/го/</t>
  </si>
  <si>
    <t>Прибор ДП-24/ГО/</t>
  </si>
  <si>
    <t>Прибор ДП-5В Г/О</t>
  </si>
  <si>
    <t>Прибор ИД-1 г/о</t>
  </si>
  <si>
    <t>Припой ЛОК-ф6мм</t>
  </si>
  <si>
    <t>17,5</t>
  </si>
  <si>
    <t>Припой ПСР-15</t>
  </si>
  <si>
    <t>0,472</t>
  </si>
  <si>
    <t>Приспособление для подвески блоков</t>
  </si>
  <si>
    <t>Приспособление для проверки зазора между электродами свечи накала JTC-1507</t>
  </si>
  <si>
    <t>Провод   МГШВ 0.12</t>
  </si>
  <si>
    <t>238</t>
  </si>
  <si>
    <t>Провод   МГШВ 0.2</t>
  </si>
  <si>
    <t>590</t>
  </si>
  <si>
    <t>Провод   МГШВ 0.35 мм¤</t>
  </si>
  <si>
    <t>Провод   МГШВ 0.5мм</t>
  </si>
  <si>
    <t>Провод   МГШВ 0.75</t>
  </si>
  <si>
    <t>Провод   ПВС 1х0.75</t>
  </si>
  <si>
    <t>888,9</t>
  </si>
  <si>
    <t>Провод   ПВС 2х0.75</t>
  </si>
  <si>
    <t>Провод   ПВС 4х6,0кв.мм</t>
  </si>
  <si>
    <t>Провод   ПГУ-3 1х16</t>
  </si>
  <si>
    <t>350,48</t>
  </si>
  <si>
    <t>Провод   ПЭТВ-2  0,125</t>
  </si>
  <si>
    <t>25,9</t>
  </si>
  <si>
    <t>Провод  АПБ 4х14.4/0,55</t>
  </si>
  <si>
    <t>Провод  АПБ/0,96  2,8 х 4,25  ТУ 16К71-108-2007</t>
  </si>
  <si>
    <t>Провод  АС 150</t>
  </si>
  <si>
    <t>Провод  АС 150/19</t>
  </si>
  <si>
    <t>Провод  МГТФ  0,07</t>
  </si>
  <si>
    <t>1 030,5</t>
  </si>
  <si>
    <t>Провод  МГТФ  1х0,07</t>
  </si>
  <si>
    <t>Провод  МС 26-13  0,12</t>
  </si>
  <si>
    <t>137</t>
  </si>
  <si>
    <t>Провод  ПВ6  25,0 (ТСК)</t>
  </si>
  <si>
    <t>157,1</t>
  </si>
  <si>
    <t>Провод  ПГТ 16,0</t>
  </si>
  <si>
    <t>527</t>
  </si>
  <si>
    <t>Провод  ПГТ 25,0</t>
  </si>
  <si>
    <t>1 150,288</t>
  </si>
  <si>
    <t>Провод  ПГТ 35,0</t>
  </si>
  <si>
    <t>Провод  ПГТ 70,0</t>
  </si>
  <si>
    <t>Провод  ПРКТ 0,75 силивой теплостойкий</t>
  </si>
  <si>
    <t>613</t>
  </si>
  <si>
    <t>Провод  ПУГВ 0,5</t>
  </si>
  <si>
    <t>Провод  ПЭАП-155 3,15х5,3 ТУ 16.К50-074-2001</t>
  </si>
  <si>
    <t>199</t>
  </si>
  <si>
    <t>Провод  ПЭАП-155 5,6х10,6 ТУ 16.К50-074-2001</t>
  </si>
  <si>
    <t>233</t>
  </si>
  <si>
    <t>Провод  ПЭТВ-2  0,13</t>
  </si>
  <si>
    <t>3,27</t>
  </si>
  <si>
    <t>Провод  РКГМ  0,75</t>
  </si>
  <si>
    <t>Провод  СИП 3 1х185</t>
  </si>
  <si>
    <t>Провод  СИП 3 1х70</t>
  </si>
  <si>
    <t>Провод  ШВПТ 2 х 0,2</t>
  </si>
  <si>
    <t>Провод НВ 0,12-4 600</t>
  </si>
  <si>
    <t>669</t>
  </si>
  <si>
    <t>Провод РКГМ  1х4</t>
  </si>
  <si>
    <t>Проволока  ф 6,5 мм</t>
  </si>
  <si>
    <t>785,405</t>
  </si>
  <si>
    <t>Проволока алюминиевая  FISI5 ф1,0 мм кас.2кг</t>
  </si>
  <si>
    <t>Проволока нихром  Ф  0,6 мм</t>
  </si>
  <si>
    <t>Проволока нихром  Ф  0,8 мм</t>
  </si>
  <si>
    <t>Проволока нихром  Ф  1 мм</t>
  </si>
  <si>
    <t>32,5</t>
  </si>
  <si>
    <t>Проволока нихром  Ф  1.8  мм</t>
  </si>
  <si>
    <t>Проволока отожж. 2</t>
  </si>
  <si>
    <t>Проволока пруж, 0,5мм</t>
  </si>
  <si>
    <t>Проволока пруж. 1,2мм</t>
  </si>
  <si>
    <t>Проволока пруж. 2,0 мм</t>
  </si>
  <si>
    <t>Проволока пруж.1,4мм</t>
  </si>
  <si>
    <t>Прокладка (кольцо малое уплотнительное)</t>
  </si>
  <si>
    <t>Прокладка 8БП.371.127</t>
  </si>
  <si>
    <t>Прокладка 8СЯ.371.181</t>
  </si>
  <si>
    <t>Прокладка 8СЯ.372.053</t>
  </si>
  <si>
    <t>Прокладка резиновая 300 х 6</t>
  </si>
  <si>
    <t>1 187</t>
  </si>
  <si>
    <t>Противог.ПДФ/дет//Г О/</t>
  </si>
  <si>
    <t>Противогаз ГП-7В г/о</t>
  </si>
  <si>
    <t>Противогазы ГП-7В /го/</t>
  </si>
  <si>
    <t>520</t>
  </si>
  <si>
    <t>Противогазы ИП-4/Г О/</t>
  </si>
  <si>
    <t>Профиль RE 11582. АД 31-Т1 2,4м</t>
  </si>
  <si>
    <t>541,5</t>
  </si>
  <si>
    <t>Профиль RE 11583. АД 31-Т1 2,4м</t>
  </si>
  <si>
    <t>538</t>
  </si>
  <si>
    <t>Пружина   3 мм ч.3094.01.103.</t>
  </si>
  <si>
    <t>509</t>
  </si>
  <si>
    <t>Пружина для переплета пластиковые10мм (100шт/уп)</t>
  </si>
  <si>
    <t>Пружина для переплета пластиковые12мм (100шт/уп)</t>
  </si>
  <si>
    <t>Пружина для переплета пластиковые14мм (100шт/уп)</t>
  </si>
  <si>
    <t>Пружина пластиков 10мм (100шт)</t>
  </si>
  <si>
    <t>Пружина пластиков 12мм (100шт)</t>
  </si>
  <si>
    <t>Пружина пластиков 14мм (100шт)</t>
  </si>
  <si>
    <t>Пружина тарельчатая 25х12,2х1,5</t>
  </si>
  <si>
    <t>Пускатель магн. ПМ 12-040-500 110В</t>
  </si>
  <si>
    <t>94</t>
  </si>
  <si>
    <t>Пускатель ПМ 12010100 220В 10А 1зIP без реле</t>
  </si>
  <si>
    <t>Пьезоконсоль РМК17ЕРР-2002-ВО MUR (звукоизлучатель)</t>
  </si>
  <si>
    <t>Разбавитель для штриха</t>
  </si>
  <si>
    <t>Развертка машинная Ф14</t>
  </si>
  <si>
    <t>Развертка машинная Ф45</t>
  </si>
  <si>
    <t>Развертка машинная Ф50</t>
  </si>
  <si>
    <t>Разрядник  В88069Х2200S102</t>
  </si>
  <si>
    <t>227</t>
  </si>
  <si>
    <t>Разрядник  В88069Х2590S102</t>
  </si>
  <si>
    <t>Разрядник А71-Н 14Х EPC</t>
  </si>
  <si>
    <t>437</t>
  </si>
  <si>
    <t>Растворитель Нефрас</t>
  </si>
  <si>
    <t>511,8</t>
  </si>
  <si>
    <t>Расцепитель РТВ-3</t>
  </si>
  <si>
    <t>Регулятор линейный LM317EMP/NOPB T1</t>
  </si>
  <si>
    <t>Редуктор РКЗ-500</t>
  </si>
  <si>
    <t>0,15</t>
  </si>
  <si>
    <t>Резаки разные</t>
  </si>
  <si>
    <t>Резец отрезной 16х12х120</t>
  </si>
  <si>
    <t>Резец отрезной 25х12х120</t>
  </si>
  <si>
    <t>Резец проходной отогнутый 25х16х140</t>
  </si>
  <si>
    <t>Резец проходной прямой.25х16х140</t>
  </si>
  <si>
    <t>Резец резьбовой 25х25х240</t>
  </si>
  <si>
    <t>Резец резьбой наружный.25х16х140</t>
  </si>
  <si>
    <t>Резистор C5-35B 80 680OM</t>
  </si>
  <si>
    <t>Резистор CF W 10K 5%</t>
  </si>
  <si>
    <t>177</t>
  </si>
  <si>
    <t>Резистор MF-0.25 15K 5%</t>
  </si>
  <si>
    <t>3 391</t>
  </si>
  <si>
    <t>Резистор MF1/4W 5% 10K MOM</t>
  </si>
  <si>
    <t>Резистор MFR 200 JT-73-22K</t>
  </si>
  <si>
    <t>Резистор R1MOM/0.25</t>
  </si>
  <si>
    <t>257</t>
  </si>
  <si>
    <t>Резистор RI80-9 100 MOhm</t>
  </si>
  <si>
    <t>Резистор RI80-9 100 MOhm резистор 100МОм</t>
  </si>
  <si>
    <t>640</t>
  </si>
  <si>
    <t>Резистор ПЭВ 25 02 85  4,3КОМ</t>
  </si>
  <si>
    <t>Резистор С 2-23 2,0 Вт,1% 47кОм</t>
  </si>
  <si>
    <t>Резистор С 2-23-0,125</t>
  </si>
  <si>
    <t>292</t>
  </si>
  <si>
    <t>Резистор С 2-23-0,25Вт,1% 1,8кОм</t>
  </si>
  <si>
    <t>Резистор С 5-35В 100Вт 1кОм</t>
  </si>
  <si>
    <t>Резистор С 5-35В 160вт 680ом</t>
  </si>
  <si>
    <t>Резистор С 5-35В 50Вт/39 ОМ</t>
  </si>
  <si>
    <t>Резцы разные</t>
  </si>
  <si>
    <t>Рейка DIN 60 см</t>
  </si>
  <si>
    <t>Реле 2-канальное PVT322PBF</t>
  </si>
  <si>
    <t>Реле времени PCZ-521-1</t>
  </si>
  <si>
    <t>Реле времени РВО-П2-15 0 ACDC24B/AC230B УХЛ4</t>
  </si>
  <si>
    <t>Реле газовое BF 80/Q  4-х контактное</t>
  </si>
  <si>
    <t>Реле газовое ВF 50/10 08-44.-0111 (0,65м/с)</t>
  </si>
  <si>
    <t>Реле контроля температуры MSF220V (РСТ-резисторное реле,3 цепи резисторов РСТ)</t>
  </si>
  <si>
    <t>Реле РВ-01 Uн 100В (127) 220В,380В, 0,1-50с  времени 261080571</t>
  </si>
  <si>
    <t>Реле РН-54/160</t>
  </si>
  <si>
    <t>Реле РП21М-003 220В 50Гц</t>
  </si>
  <si>
    <t>Реле РП-23 220В  4з1р  промежуточное 270230051</t>
  </si>
  <si>
    <t>Реле РП-23 заднего присоединения. постоянного напряжения 110В</t>
  </si>
  <si>
    <t>Реле РП-25 Uн-220 50Гц.4з1р промежуточное 270250041</t>
  </si>
  <si>
    <t>Реле РП-25/3 10А 230В АС ЕКЕ  промежуточное</t>
  </si>
  <si>
    <t>Реле РП-256 04  Uн-220В 50Гц.5З П.П промежуточное  272560031</t>
  </si>
  <si>
    <t>Реле РТ-40/20</t>
  </si>
  <si>
    <t>Реле РТД-11-01-15 з/п</t>
  </si>
  <si>
    <t>Реле РТД-11-01-15 п/п</t>
  </si>
  <si>
    <t>Реле РЭК77/3 10А 220В АС ИЭК</t>
  </si>
  <si>
    <t>Реле струйное URF 25/10 12-1.44-0101(0,9м/с)  1-н  контакт</t>
  </si>
  <si>
    <t>Рельсы Р-43 L-12-15.5м</t>
  </si>
  <si>
    <t>Ремнь В1800</t>
  </si>
  <si>
    <t>Ролик 8БП.221.102</t>
  </si>
  <si>
    <t>Рукавицы суконные</t>
  </si>
  <si>
    <t>Ручка гелевая черн</t>
  </si>
  <si>
    <t>Сальник 40мм IP55</t>
  </si>
  <si>
    <t>Сальник PG 13,5 9-13мм IP54</t>
  </si>
  <si>
    <t>Сальник У-263 /У263 У2/</t>
  </si>
  <si>
    <t>105</t>
  </si>
  <si>
    <t>Сальники для муфт КТН</t>
  </si>
  <si>
    <t>Саморез   2,2 х 6,5</t>
  </si>
  <si>
    <t>3 800</t>
  </si>
  <si>
    <t>Саморез   2,9 х 9,5</t>
  </si>
  <si>
    <t>Саморез   3,0 х 10</t>
  </si>
  <si>
    <t>12 951</t>
  </si>
  <si>
    <t>Саморез  кровельный</t>
  </si>
  <si>
    <t>Саморез  ф100</t>
  </si>
  <si>
    <t>1,8</t>
  </si>
  <si>
    <t>Сапоги "ТОФФ АЛЬП" раз.45</t>
  </si>
  <si>
    <t>Сапоги кирз.с мех.чулком</t>
  </si>
  <si>
    <t>Сапоги ПВХ  р-р 37</t>
  </si>
  <si>
    <t>Сапоги ПВХ  р-р 39</t>
  </si>
  <si>
    <t>Сапоги ПВХ  р-р 40</t>
  </si>
  <si>
    <t>Сапоги ПВХ  р-р 41</t>
  </si>
  <si>
    <t>Сапоги ПВХ  р-р 45</t>
  </si>
  <si>
    <t>Сапоги ПВХ  р-р 46</t>
  </si>
  <si>
    <t>Сапоги утепл. р.39</t>
  </si>
  <si>
    <t>Сапоги Электра р.45</t>
  </si>
  <si>
    <t>Сверло  14 мм</t>
  </si>
  <si>
    <t>Сверло  14,5 мм твердого сплава по металлу</t>
  </si>
  <si>
    <t>Сверло  7,2</t>
  </si>
  <si>
    <t>Светодиод  L-53 MGC</t>
  </si>
  <si>
    <t>190</t>
  </si>
  <si>
    <t>Светодиод  L-53SRC-E</t>
  </si>
  <si>
    <t>1 580</t>
  </si>
  <si>
    <t>Светодиод 53/желтый./</t>
  </si>
  <si>
    <t>899</t>
  </si>
  <si>
    <t>Светодиод 53/красный./</t>
  </si>
  <si>
    <t>Сетка  /Рабица/</t>
  </si>
  <si>
    <t>Сетка защитная вентилятора обдува</t>
  </si>
  <si>
    <t>Сетка металлическая тканая яч.2</t>
  </si>
  <si>
    <t>Сигнализатор давления ФГ-1007-УХЛ2(-0,1-0,5)МПа(0,05-0,25)М Па2,5</t>
  </si>
  <si>
    <t>Силикагель индикаторный</t>
  </si>
  <si>
    <t>199,19</t>
  </si>
  <si>
    <t>Скотч</t>
  </si>
  <si>
    <t>Скруток без резьбы (ТСК)</t>
  </si>
  <si>
    <t>217</t>
  </si>
  <si>
    <t>Смазка термостойкая Циатим-201</t>
  </si>
  <si>
    <t>Соединительная планка для лотка 200х50мм</t>
  </si>
  <si>
    <t>Сосна 25 длина 3,0-6,0 м</t>
  </si>
  <si>
    <t>5,071</t>
  </si>
  <si>
    <t>Сосна 50 длина 3,0-6,0 м</t>
  </si>
  <si>
    <t>2,085</t>
  </si>
  <si>
    <t>Стабилитрон  1N474 2A</t>
  </si>
  <si>
    <t>252</t>
  </si>
  <si>
    <t>Стабилитрон  BZT55С12 0,5Вт.12В,5мА.DO-35</t>
  </si>
  <si>
    <t>Стабилитрон  BZX55C15V 0.5Вт. 15В. 0,5мА .DO-35</t>
  </si>
  <si>
    <t>866</t>
  </si>
  <si>
    <t>Стакан одноразовый 100 в уп.</t>
  </si>
  <si>
    <t>Станция паяльная</t>
  </si>
  <si>
    <t>Стекло жидкое (4 банки по 10 л)</t>
  </si>
  <si>
    <t>Стеклотекстолит СТЭФ-1 20 мм</t>
  </si>
  <si>
    <t>247,87</t>
  </si>
  <si>
    <t>Степлер № 10</t>
  </si>
  <si>
    <t>стержень шариковый черный</t>
  </si>
  <si>
    <t>Стойка шестигранная с внутренними резьбами М3х0,5 НР-19 нейлон</t>
  </si>
  <si>
    <t>Строп  канатный 2В  2карабина</t>
  </si>
  <si>
    <t>Строп для удержания и позиционир. капронновые</t>
  </si>
  <si>
    <t>Строп для удержания и позиционир. цепные</t>
  </si>
  <si>
    <t>Стяжка - хомут 2,5х100</t>
  </si>
  <si>
    <t>4 197</t>
  </si>
  <si>
    <t>Стяжка 5х500</t>
  </si>
  <si>
    <t>299</t>
  </si>
  <si>
    <t>Сумка санитарная/Г О/</t>
  </si>
  <si>
    <t>Счетчик Меркурий 201.5 5-60А/220В 1Ф</t>
  </si>
  <si>
    <t>Табличка (160х80мм)</t>
  </si>
  <si>
    <t>Текстолит 30мм</t>
  </si>
  <si>
    <t>62</t>
  </si>
  <si>
    <t>Телефон Gigaset A420 Trio</t>
  </si>
  <si>
    <t>Терминал ТОР  100-АРТ322602М</t>
  </si>
  <si>
    <t>Терминал ТОР  100-СТ3821602 автоматической рагрузки трансформатора</t>
  </si>
  <si>
    <t>Термометр преобразования М27х2 с передвижным штуцером</t>
  </si>
  <si>
    <t>Термостат 10А 230В</t>
  </si>
  <si>
    <t>Тетрадь  А4 96л</t>
  </si>
  <si>
    <t>Тетрадь  А5 48л</t>
  </si>
  <si>
    <t>Тетрадь А5 60л</t>
  </si>
  <si>
    <t>Техпластина УМ   2 мм</t>
  </si>
  <si>
    <t>365,8</t>
  </si>
  <si>
    <t>Техпластина УМ   8 мм</t>
  </si>
  <si>
    <t>114</t>
  </si>
  <si>
    <t>Техпластина УМ 10 мм</t>
  </si>
  <si>
    <t>218</t>
  </si>
  <si>
    <t>Техпластина УМ 10 х 1200х5000</t>
  </si>
  <si>
    <t>Ткань"Мадаполам" /бязь/</t>
  </si>
  <si>
    <t>0,2</t>
  </si>
  <si>
    <t>Транзистор  BSS139H6327 MOSFET</t>
  </si>
  <si>
    <t>Транзистор  биополярный SS1217</t>
  </si>
  <si>
    <t>Трансформатор  V 15092</t>
  </si>
  <si>
    <t>Трансформатор ЗНОЛ-ЭК-10 М2 10000/v3:100/v3:100/3-0.2/3.0-50/300 УХЛ2 б</t>
  </si>
  <si>
    <t>Трансформатор ТЛП -10-1 М2Х-10Р/10Р/10Р-15/15/15/15/15-3000/5 УЗ б  40кА</t>
  </si>
  <si>
    <t>Трансформатор ТЛП-10-1 М1Y-10Р10/10Р10/10Р10-15/15/15-3000/5 УЗ б 40кА</t>
  </si>
  <si>
    <t>Трансформатор ТЛП-10-1 М1Y-10Р10/10Р10/10Р10-30/30/30-3000/5 УЗ б 40кА</t>
  </si>
  <si>
    <t>Трансформатор ТЛП-10-1 М1Y-10Р15/10Р15/10Р15-15/15/15-3000/5 УЗ б 40кА</t>
  </si>
  <si>
    <t>Трансформатор тока ТШП-0,66-1-3-0,5S-150/5 УЗ</t>
  </si>
  <si>
    <t>Трос 5СЯ.470.004.01</t>
  </si>
  <si>
    <t>Трос 5СЯ.470.005</t>
  </si>
  <si>
    <t>160</t>
  </si>
  <si>
    <t>Труба  металлопластик 16х12</t>
  </si>
  <si>
    <t>Труба 10 х 2 Ст.20</t>
  </si>
  <si>
    <t>74</t>
  </si>
  <si>
    <t>Труба 10 х 2,2</t>
  </si>
  <si>
    <t>Труба 16 х 2.5 Ст.10</t>
  </si>
  <si>
    <t>Труба 20 х 2,8 (3/4") ВГП</t>
  </si>
  <si>
    <t>180,08</t>
  </si>
  <si>
    <t>Труба 219х7 эл.св.</t>
  </si>
  <si>
    <t>747,82</t>
  </si>
  <si>
    <t>Труба 219х8 эл.св.</t>
  </si>
  <si>
    <t>Труба 219х9 эл.св.</t>
  </si>
  <si>
    <t>Труба 26 Х 4 мм х/д Ст.20</t>
  </si>
  <si>
    <t>Труба 273 х 7</t>
  </si>
  <si>
    <t>Труба 40 х 1,5</t>
  </si>
  <si>
    <t>77</t>
  </si>
  <si>
    <t>Труба 50*10 ст. 20  х/д</t>
  </si>
  <si>
    <t>155,3</t>
  </si>
  <si>
    <t>Труба 68 х 4</t>
  </si>
  <si>
    <t>Труба 76 х  3,5 ст.3</t>
  </si>
  <si>
    <t>109</t>
  </si>
  <si>
    <t>Труба 8СЯ.770.130</t>
  </si>
  <si>
    <t>Труба дюрал. 15 х 3  Д16Т</t>
  </si>
  <si>
    <t>Труба дюрал. 22 х 1,5  Д16Т</t>
  </si>
  <si>
    <t>Труба дюрал. 22 х 2,0  Д16Т</t>
  </si>
  <si>
    <t>243,4</t>
  </si>
  <si>
    <t>Труба дюрал. 24 х 5</t>
  </si>
  <si>
    <t>Труба дюрал. 25 х 1,5  Д16Т</t>
  </si>
  <si>
    <t>148</t>
  </si>
  <si>
    <t>Труба дюрал. 25 х 3  Д16Т</t>
  </si>
  <si>
    <t>Труба дюрал. 28 х 1,5  Д16Т</t>
  </si>
  <si>
    <t>Труба дюрал. 28 х 2  Д16Т</t>
  </si>
  <si>
    <t>135,61</t>
  </si>
  <si>
    <t>Труба дюрал. 28 х 3  Д16Т</t>
  </si>
  <si>
    <t>6,32</t>
  </si>
  <si>
    <t>Труба дюрал. 28 х 5,0  Д16Т</t>
  </si>
  <si>
    <t>Труба дюрал. 30 х 2,5  Д16Т</t>
  </si>
  <si>
    <t>Труба дюрал. 32 х 5 Д16Т</t>
  </si>
  <si>
    <t>285,3</t>
  </si>
  <si>
    <t>Труба дюрал. 35 х 1,5  Д16Т</t>
  </si>
  <si>
    <t>Труба дюрал. 35 х 2,0   Д16</t>
  </si>
  <si>
    <t>211,25</t>
  </si>
  <si>
    <t>Труба дюрал. 38 х 3,0 Д16</t>
  </si>
  <si>
    <t>239</t>
  </si>
  <si>
    <t>Труба дюрал. 38 х 5  Д16</t>
  </si>
  <si>
    <t>284,95</t>
  </si>
  <si>
    <t>Труба дюрал. 40 х 2  Д16Т</t>
  </si>
  <si>
    <t>26,76</t>
  </si>
  <si>
    <t>Труба дюрал. 40 х 5  Д16Т</t>
  </si>
  <si>
    <t>283</t>
  </si>
  <si>
    <t>Труба дюрал. 45 х 10  Д16Т</t>
  </si>
  <si>
    <t>120,2</t>
  </si>
  <si>
    <t>Труба дюрал. 45 х 2,5  Д16Т</t>
  </si>
  <si>
    <t>Труба дюрал. 50 х 2,5  Д16Т</t>
  </si>
  <si>
    <t>3,18</t>
  </si>
  <si>
    <t>Труба дюрал. 58 х 2,5  Д16Т</t>
  </si>
  <si>
    <t>Труба дюрал. 8 х 1  Д16Т</t>
  </si>
  <si>
    <t>Труба латунная 30 х 6  Л62</t>
  </si>
  <si>
    <t>Труба медная  6 х 1</t>
  </si>
  <si>
    <t>Труба медная  8 х 1.5</t>
  </si>
  <si>
    <t>Труба медная  9 х 1.5</t>
  </si>
  <si>
    <t>Труба медная 10 х 1.5</t>
  </si>
  <si>
    <t>Труба медная 10*1*2500  М2М</t>
  </si>
  <si>
    <t>6,75</t>
  </si>
  <si>
    <t>Труба медная 13 х 1.5</t>
  </si>
  <si>
    <t>11,25</t>
  </si>
  <si>
    <t>Труба медная 14 х 1.5</t>
  </si>
  <si>
    <t>Труба медная 16 х 1.5</t>
  </si>
  <si>
    <t>Труба медная 19 х 2  М3</t>
  </si>
  <si>
    <t>Труба медная 22 х 1,5  М3</t>
  </si>
  <si>
    <t>Труба медная 22 х 2.5</t>
  </si>
  <si>
    <t>Труба медная 24 х 2  М3</t>
  </si>
  <si>
    <t>Труба медная 25 х 3</t>
  </si>
  <si>
    <t>Труба медная 27 х 3  М3</t>
  </si>
  <si>
    <t>Труба медная 28 х 5  М3</t>
  </si>
  <si>
    <t>Труба медная 32 х 4  М3</t>
  </si>
  <si>
    <t>Труба МП Pex-AL-Pex Дн16х2,0</t>
  </si>
  <si>
    <t>420</t>
  </si>
  <si>
    <t>47</t>
  </si>
  <si>
    <t>Трубка  ПХВ ф25 гладкая жесткая</t>
  </si>
  <si>
    <t>Трубка  ПХВ ф32 гладкая жесткая</t>
  </si>
  <si>
    <t>96</t>
  </si>
  <si>
    <t>Трубка  термоус. 3,2/1,6мм</t>
  </si>
  <si>
    <t>70</t>
  </si>
  <si>
    <t>Трубка  термоус. ТТУ-24/12</t>
  </si>
  <si>
    <t>67,5</t>
  </si>
  <si>
    <t>Трубка б/б Ф 15х22х900мм</t>
  </si>
  <si>
    <t>61,1</t>
  </si>
  <si>
    <t>Трубка б/б Ф 16х12х0,87</t>
  </si>
  <si>
    <t>Трубка б/б Ф 26х33х900</t>
  </si>
  <si>
    <t>Трубка б/б Ф 30х18х0,9</t>
  </si>
  <si>
    <t>Трубка б/б Ф 30х24х0,8</t>
  </si>
  <si>
    <t>Трубка б/б Ф 31х19х0,93</t>
  </si>
  <si>
    <t>Трубка б/б Ф 32х10х0,87</t>
  </si>
  <si>
    <t>Трубка б/б Ф 35х30х0,95</t>
  </si>
  <si>
    <t>Трубка б/б Ф 40х30х0,66</t>
  </si>
  <si>
    <t>Трубка б/б Ф 40х30х0,87</t>
  </si>
  <si>
    <t>Трубка б/б Ф 40х30х1000</t>
  </si>
  <si>
    <t>Трубка б/б Ф 50х57х1000</t>
  </si>
  <si>
    <t>Трубка б/б Ф 51х30х0,87</t>
  </si>
  <si>
    <t>750</t>
  </si>
  <si>
    <t>Трубка кварцевая  55х65х320</t>
  </si>
  <si>
    <t>Трубка кварцевая 65х4х500</t>
  </si>
  <si>
    <t>Трубка кварцевая 65х5х185мм</t>
  </si>
  <si>
    <t>155</t>
  </si>
  <si>
    <t>Трубка кварцевая 65х5х234</t>
  </si>
  <si>
    <t>Трубка круглая 32мм ПЛТР (оранжевая)</t>
  </si>
  <si>
    <t>102,325</t>
  </si>
  <si>
    <t>Трубка круглая RT 32х3</t>
  </si>
  <si>
    <t>Трубка круглая RT 32х3  RFL 6024</t>
  </si>
  <si>
    <t>34,56</t>
  </si>
  <si>
    <t>Трубка маслоуказателя  8БП.771.213-01</t>
  </si>
  <si>
    <t>186</t>
  </si>
  <si>
    <t>Трубка прямоугольная FT55х25х3х3 RAL 1018</t>
  </si>
  <si>
    <t>Трубка стеклопластиковая ТС-5х7,5/5Т</t>
  </si>
  <si>
    <t>320</t>
  </si>
  <si>
    <t>Трубка СТЭФ 18х22 х 2,1</t>
  </si>
  <si>
    <t>431</t>
  </si>
  <si>
    <t>Трубка СТЭФ 25х30х2050</t>
  </si>
  <si>
    <t>Трубка ТВ-40  ПВХ 12мм</t>
  </si>
  <si>
    <t>5,3</t>
  </si>
  <si>
    <t>Трубка ТВ-40 ПВХ 10мм</t>
  </si>
  <si>
    <t>2,4</t>
  </si>
  <si>
    <t>Трубка хлор/вин.ПВХ/ф25мм</t>
  </si>
  <si>
    <t>Тяга 5СЯ.743.051</t>
  </si>
  <si>
    <t>Угол  32  х 4</t>
  </si>
  <si>
    <t>Уголок алюм. 30 х 30 х 3</t>
  </si>
  <si>
    <t>Уголок алюм. 35 х 35 х 3</t>
  </si>
  <si>
    <t>Указатели дорожные /дор/</t>
  </si>
  <si>
    <t>Указатель напряжения РЭТЭЛ-1</t>
  </si>
  <si>
    <t>Указатель потока масла (Цех №1)</t>
  </si>
  <si>
    <t>Упл-ние  №  0 7х16х9</t>
  </si>
  <si>
    <t>1 100</t>
  </si>
  <si>
    <t>Упл-ние  №  2 15х29х15</t>
  </si>
  <si>
    <t>Упл-ние  №  7 31х50х19</t>
  </si>
  <si>
    <t>Упл-ние  №  8 40х57х18</t>
  </si>
  <si>
    <t>Упл-ние  №  9</t>
  </si>
  <si>
    <t>Упл-ние  № 10 70х90х22</t>
  </si>
  <si>
    <t>416</t>
  </si>
  <si>
    <t>Уплотнение  №  6 26х44х22,5</t>
  </si>
  <si>
    <t>Уплотнение 8БП.379,001-07</t>
  </si>
  <si>
    <t>Уплотнение 8СЯ.370.470</t>
  </si>
  <si>
    <t>Уплотнение 8СЯ.370.498</t>
  </si>
  <si>
    <t>Уплотнение ввода тип НН5 над изолятором (D.мм50)(d.мм31)(s,мм24) №7</t>
  </si>
  <si>
    <t>754</t>
  </si>
  <si>
    <t>Уплотнение ввода тип НН6 над изолятором (D.мм64)(d.мм47)(s,мм23) №9</t>
  </si>
  <si>
    <t>Уплотнение ввода тип НН6-2 над изолятором (D.мм57)(d.мм40)(s,мм23) №8</t>
  </si>
  <si>
    <t>755</t>
  </si>
  <si>
    <t>Уплотнение ввода тип НН7 над изолятором (D.мм92)(d.мм70)(s,мм27) №10</t>
  </si>
  <si>
    <t>Упор ИЗЗ16Б 22.002-01</t>
  </si>
  <si>
    <t>473</t>
  </si>
  <si>
    <t>Установка  поверки газ.реле</t>
  </si>
  <si>
    <t>Фанера ламинированная 1220х2440х9мм</t>
  </si>
  <si>
    <t>Фартук брезентовый</t>
  </si>
  <si>
    <t>Фартук х/б</t>
  </si>
  <si>
    <t>Фиксатор  для реле</t>
  </si>
  <si>
    <t>Фиксатор ЗПЛ (ТСК)</t>
  </si>
  <si>
    <t>1 638</t>
  </si>
  <si>
    <t>Фланец ст.1-150-16 ГОСТ 12820-80</t>
  </si>
  <si>
    <t>Фланец ст.1-50-10 ГОСТ 12820-80</t>
  </si>
  <si>
    <t>Фланец сталь плоский РУ16 ДУ  40</t>
  </si>
  <si>
    <t>Фланец сталь плоский РУ16 ДУ  50</t>
  </si>
  <si>
    <t>Фланец сталь плоский РУ16 ДУ  80</t>
  </si>
  <si>
    <t>Фланец сталь плоский РУ16 ДУ 100</t>
  </si>
  <si>
    <t>Фланец сталь плоский РУ16 ДУ 150</t>
  </si>
  <si>
    <t>Фланец сталь плоский РУ16 ДУ 200</t>
  </si>
  <si>
    <t>Фланец сталь плоский РУ16 ДУ 250</t>
  </si>
  <si>
    <t>Фланец сталь плоский РУ16 ДУ 300</t>
  </si>
  <si>
    <t>Флюс Паяльный жир Активный</t>
  </si>
  <si>
    <t>Фотобумага</t>
  </si>
  <si>
    <t>Футболка L "Поло"</t>
  </si>
  <si>
    <t>Футболка XL "Поло"</t>
  </si>
  <si>
    <t>Футболка XXL "Поло"</t>
  </si>
  <si>
    <t>Халат  60-62 / 158-164</t>
  </si>
  <si>
    <t>Халат женский 44-46/ 170-176</t>
  </si>
  <si>
    <t>Хомут  16-25 Либро МХ</t>
  </si>
  <si>
    <t>Хомут 20-32</t>
  </si>
  <si>
    <t>Цепь 6х19</t>
  </si>
  <si>
    <t>54,6</t>
  </si>
  <si>
    <t>Чехлы   24 х 10</t>
  </si>
  <si>
    <t>Чехлы   24 х 11  (УННУ-1)</t>
  </si>
  <si>
    <t>Чехлы   25 х 40</t>
  </si>
  <si>
    <t>Чехлы   30 х 25</t>
  </si>
  <si>
    <t>Чехлы   35 х 35</t>
  </si>
  <si>
    <t>Чехлы   35 х 40</t>
  </si>
  <si>
    <t>Чехлы   35 х 60</t>
  </si>
  <si>
    <t>Чехлы   37 х 58</t>
  </si>
  <si>
    <t>Чехлы   40 х 40</t>
  </si>
  <si>
    <t>Чехлы   45 х 45</t>
  </si>
  <si>
    <t>Чехлы   46 х 11  (УВНИ-10)</t>
  </si>
  <si>
    <t>Чехлы   47 х 15</t>
  </si>
  <si>
    <t>Чехлы   49 х 9 + 11 х 13 (УВНИ-10 С3)</t>
  </si>
  <si>
    <t>Чехлы   50 х 11</t>
  </si>
  <si>
    <t>Чехлы   50 х 15</t>
  </si>
  <si>
    <t>Чехлы   50 х 50</t>
  </si>
  <si>
    <t>Чехлы   55 х 16</t>
  </si>
  <si>
    <t>Чехлы   63 х 18</t>
  </si>
  <si>
    <t>99</t>
  </si>
  <si>
    <t>Чехлы   70 х 50</t>
  </si>
  <si>
    <t>Чехлы   70 х 54</t>
  </si>
  <si>
    <t>Чехлы   70 х 70</t>
  </si>
  <si>
    <t>Чехлы  105 х 17+20 х 17</t>
  </si>
  <si>
    <t>Чехлы  105х25х4</t>
  </si>
  <si>
    <t>Чехлы  106 х11+39 х20</t>
  </si>
  <si>
    <t>Чехлы  110 х 10</t>
  </si>
  <si>
    <t>Чехлы  110 х 27</t>
  </si>
  <si>
    <t>Чехлы  110 х 30</t>
  </si>
  <si>
    <t>Чехлы  110 х 9</t>
  </si>
  <si>
    <t>Чехлы  115 х 11 (ЗПП-15)</t>
  </si>
  <si>
    <t>142</t>
  </si>
  <si>
    <t>Чехлы  115 х 17</t>
  </si>
  <si>
    <t>Чехлы  120 х 15</t>
  </si>
  <si>
    <t>Чехлы  125 х 11 (ЗПЛ-10-1)</t>
  </si>
  <si>
    <t>Чехлы  125 х 2 х 11 (ЗПЛ-110)</t>
  </si>
  <si>
    <t>Чехлы  125 х 3 х 11 (ЗПЛ-10-3)</t>
  </si>
  <si>
    <t>Чехлы  125 х 6 х 11 (ЗПЛ-220-3-А)</t>
  </si>
  <si>
    <t>Чехлы  130 х 13 (ШОУ-10)</t>
  </si>
  <si>
    <t>Чехлы  130 х 18  (УВНИ-35СЗ)</t>
  </si>
  <si>
    <t>127</t>
  </si>
  <si>
    <t>Чехлы  130х14х8</t>
  </si>
  <si>
    <t>Чехлы  132 х 3 х 10</t>
  </si>
  <si>
    <t>Чехлы  135 (40 х 20)</t>
  </si>
  <si>
    <t>Чехлы  135 х 13</t>
  </si>
  <si>
    <t>Чехлы  135 х 33</t>
  </si>
  <si>
    <t>Чехлы  140 х 34</t>
  </si>
  <si>
    <t>Чехлы  143 х 3 х 11</t>
  </si>
  <si>
    <t>Чехлы  145 х 28</t>
  </si>
  <si>
    <t>Чехлы  146 х 16</t>
  </si>
  <si>
    <t>Чехлы  149 х 11</t>
  </si>
  <si>
    <t>Чехлы  150 х 30</t>
  </si>
  <si>
    <t>Чехлы  150 х 35</t>
  </si>
  <si>
    <t>Чехлы  151 х 21  (домкрат)</t>
  </si>
  <si>
    <t>Чехлы  151 х 23</t>
  </si>
  <si>
    <t>Чехлы  153 х 3 х 11</t>
  </si>
  <si>
    <t>Чехлы  156 Х 17</t>
  </si>
  <si>
    <t>Чехлы  160 х 11</t>
  </si>
  <si>
    <t>Чехлы  160 х 2 х 10</t>
  </si>
  <si>
    <t>Чехлы  160 х 27</t>
  </si>
  <si>
    <t>Чехлы  160 х 3х11</t>
  </si>
  <si>
    <t>Чехлы  163 х8 +(31х15)</t>
  </si>
  <si>
    <t>Чехлы  165 х 3 х 10</t>
  </si>
  <si>
    <t>Чехлы  166 х 30</t>
  </si>
  <si>
    <t>Чехлы  170х10х2</t>
  </si>
  <si>
    <t>Чехлы  170х11</t>
  </si>
  <si>
    <t>Чехлы  175 х 11</t>
  </si>
  <si>
    <t>Чехлы  177х6х9</t>
  </si>
  <si>
    <t>Чехлы  180 х 11 х 6 (ЗПЛ-220-3-Б)</t>
  </si>
  <si>
    <t>Чехлы  180 х 5 х 11 КШЗ 10</t>
  </si>
  <si>
    <t>Чехлы  180 х 7 х 1</t>
  </si>
  <si>
    <t>Чехлы  180 х 7 х 11 КШЗ-1</t>
  </si>
  <si>
    <t>Чехлы  180 х 7 х 5</t>
  </si>
  <si>
    <t>Чехлы  185 х 2 х 11</t>
  </si>
  <si>
    <t>Чехлы  190 х 60 (КШЗ-10)</t>
  </si>
  <si>
    <t>Чехлы  195 х 13</t>
  </si>
  <si>
    <t>Чехлы  205 х 2 х 11</t>
  </si>
  <si>
    <t>Чехлы  206 х 8 х 2</t>
  </si>
  <si>
    <t>Чехлы  208 (11 х 1)(9 Х 2)</t>
  </si>
  <si>
    <t>Чехлы  210 х 27</t>
  </si>
  <si>
    <t>Чехлы  210 х 35</t>
  </si>
  <si>
    <t>Чехлы  210 х 9 х 4</t>
  </si>
  <si>
    <t>Чехлы  210х/12х1/+/2х11/</t>
  </si>
  <si>
    <t>Чехлы  210х/12х3/+/9х2/</t>
  </si>
  <si>
    <t>Чехлы  212 х 3 х 11</t>
  </si>
  <si>
    <t>Чехлы  212 х 4 х 11</t>
  </si>
  <si>
    <t>Чехлы  213 х 2 х 9</t>
  </si>
  <si>
    <t>Чехлы  213 х 3 х 11</t>
  </si>
  <si>
    <t>Чехлы  215 х 25</t>
  </si>
  <si>
    <t>Чехлы  217х113+ (70+(7х10))</t>
  </si>
  <si>
    <t>Чехлы  220 х 3 х 11</t>
  </si>
  <si>
    <t>Чехлы  226 х 6</t>
  </si>
  <si>
    <t>Чехлы  230 х 3 х 11</t>
  </si>
  <si>
    <t>Чехлы  230 х 60</t>
  </si>
  <si>
    <t>Чехлы  231 х 53</t>
  </si>
  <si>
    <t>Чехлы ( 49 х 9)+(11 х 13)</t>
  </si>
  <si>
    <t>Чехлы ( 55х35х15+65х10) для устройста</t>
  </si>
  <si>
    <t>Чехлы ( 96х10)+(39х20)</t>
  </si>
  <si>
    <t>Чехлы (183х9)+(39х20)</t>
  </si>
  <si>
    <t>Чехол для сбора и хранения люминесцентных ламп</t>
  </si>
  <si>
    <t>Чип  резистор 5,1 кОМ</t>
  </si>
  <si>
    <t>Чип  резистор 510ОМ</t>
  </si>
  <si>
    <t>Шайба   3  гровер</t>
  </si>
  <si>
    <t>Шайба   3  плоская</t>
  </si>
  <si>
    <t>Шайба   4  плоская</t>
  </si>
  <si>
    <t>3,314</t>
  </si>
  <si>
    <t>Шайба   4  пружин.</t>
  </si>
  <si>
    <t>10,47</t>
  </si>
  <si>
    <t>Шайба   5  гровер</t>
  </si>
  <si>
    <t>Шайба   8  плоская</t>
  </si>
  <si>
    <t>14,834</t>
  </si>
  <si>
    <t>Шайба  10 (2.5х2,5) гровер</t>
  </si>
  <si>
    <t>0,83</t>
  </si>
  <si>
    <t>Шайба  12,5  стопорная</t>
  </si>
  <si>
    <t>Шайба  16  плоская</t>
  </si>
  <si>
    <t>15,511</t>
  </si>
  <si>
    <t>Шайба  20  плоская</t>
  </si>
  <si>
    <t>14,642</t>
  </si>
  <si>
    <t>Шайба 5</t>
  </si>
  <si>
    <t>ШГ  6  Ст. 10   калибр</t>
  </si>
  <si>
    <t>ШГ 10   Ст.20  калибр</t>
  </si>
  <si>
    <t>ШГ 12 ст. 20 констр.</t>
  </si>
  <si>
    <t>ШГ 14 Ст.20</t>
  </si>
  <si>
    <t>86,83</t>
  </si>
  <si>
    <t>ШГ 19 Ст.20</t>
  </si>
  <si>
    <t>231</t>
  </si>
  <si>
    <t>ШГ 19 Ст.45</t>
  </si>
  <si>
    <t>14,5</t>
  </si>
  <si>
    <t>ШГ 22 Ст.20</t>
  </si>
  <si>
    <t>142,14</t>
  </si>
  <si>
    <t>ШГ 22 Ст.45</t>
  </si>
  <si>
    <t>ШГ 30  12Х18Н10Т нержав.</t>
  </si>
  <si>
    <t>ШГ 46 Ст.45.</t>
  </si>
  <si>
    <t>Шильд  140 Х 80 ШКАФ АВТОМ.ОХЛАЖД.</t>
  </si>
  <si>
    <t>Шильд  200х140</t>
  </si>
  <si>
    <t>124</t>
  </si>
  <si>
    <t>Шильд  250 х 200</t>
  </si>
  <si>
    <t>Шильд  4 Х 2,5</t>
  </si>
  <si>
    <t>Шильд  №11 №12-1шт. УВНК-6-35М</t>
  </si>
  <si>
    <t>Шильд  №26 ЗПЛ-10-3-25</t>
  </si>
  <si>
    <t>Шильд  №39 ШЗП-35</t>
  </si>
  <si>
    <t>Шильд  №50 ЗПЛ-110</t>
  </si>
  <si>
    <t>Шильд  №50,№53 ЗПЛ-110-70</t>
  </si>
  <si>
    <t>Шильд  №54,№55,75,76 ЗПЛ-220-1-25</t>
  </si>
  <si>
    <t>Шильд  №61,№62,№75,№76  ЗПЛ-220-25</t>
  </si>
  <si>
    <t>Шильд  №61,№63,№75,№76  ЗПЛ-220-50</t>
  </si>
  <si>
    <t>Шильд  №73 ПЗТ-330-500</t>
  </si>
  <si>
    <t>Шина  алюминевая 5 х 40 х  4000</t>
  </si>
  <si>
    <t>2,2</t>
  </si>
  <si>
    <t>Шина нулевая на DIN-изолятор ШНИ-6ч 9-10-Д-С</t>
  </si>
  <si>
    <t>Шина нулевая с заземление 6х9мм 8/2 крупленя по краям</t>
  </si>
  <si>
    <t>Шланг РВД  10мм  БРС 3/8 комплект) З=700Bar 10м</t>
  </si>
  <si>
    <t>Шнур асбестовый</t>
  </si>
  <si>
    <t>10,648</t>
  </si>
  <si>
    <t>Шнур асбестовый ШАОН 3мм</t>
  </si>
  <si>
    <t>24,03</t>
  </si>
  <si>
    <t>Шпалы 3м</t>
  </si>
  <si>
    <t>Шпилька 8БП.937.423</t>
  </si>
  <si>
    <t>Шпилька м 12 564х75х75</t>
  </si>
  <si>
    <t>Шплинт 1,6х20</t>
  </si>
  <si>
    <t>8 000</t>
  </si>
  <si>
    <t>Шплинт 2,5х17</t>
  </si>
  <si>
    <t>Шплинт 3,2х20</t>
  </si>
  <si>
    <t>Шплинт 3х38</t>
  </si>
  <si>
    <t>Шплинт 4 х 22</t>
  </si>
  <si>
    <t>Штамп Ш 1430  для пробивки отверстия в пруж, замка</t>
  </si>
  <si>
    <t>Штамп Ш-0287 для гибки зажима контактного М20Х1,5</t>
  </si>
  <si>
    <t>Штамп Ш-0288 ДЛЯ ФОРМОВКИ ЗАЖИМА  КОНТАКТНОГО М20Х1,5</t>
  </si>
  <si>
    <t>Штамп Ш-1058 ДЛЯ ВЫРУБКИ КЛЮЧА ДЛЯ ЗАМКА ТПРП</t>
  </si>
  <si>
    <t>Штамп Ш-1423 ДЛЯ ВЫРУБКИ И ПРОБИВКИ ОТВ,В СУХАРЕ ФИД , ЗАМКА</t>
  </si>
  <si>
    <t>Штамп Ш-1425 для вырубки трех латунных шайб ф16</t>
  </si>
  <si>
    <t>Штамп Ш-1427 ДЛЯ ВЫРУБКИ ДВУХ ШАЙБ Ф32Х16,5</t>
  </si>
  <si>
    <t>Штамп Ш-1428 для пуклевки контакта</t>
  </si>
  <si>
    <t>Штамп Ш-1429 для гибки контакта РС</t>
  </si>
  <si>
    <t>Штамп Ш-1433 для вырубки скобы замка фидерного</t>
  </si>
  <si>
    <t>Штанга 5БП.743.062-02</t>
  </si>
  <si>
    <t>Штанга оперативная  ШО-15 ELPRIB</t>
  </si>
  <si>
    <t>Штанга телескоп. 3-х коленная</t>
  </si>
  <si>
    <t>Штанга ШО-15</t>
  </si>
  <si>
    <t>Штекер ауд 2,5мм моно пластик</t>
  </si>
  <si>
    <t>Штекер ауд 3,5мм моно пластик</t>
  </si>
  <si>
    <t>Шунт  5БП.583.017</t>
  </si>
  <si>
    <t>Шуруп   2 х 12</t>
  </si>
  <si>
    <t>Шуруп   2 х 13  пот.г.</t>
  </si>
  <si>
    <t>Шуруп   2,5 х 16  пот.г.</t>
  </si>
  <si>
    <t>Шуруп   3 х 10  пот.г</t>
  </si>
  <si>
    <t>0,98</t>
  </si>
  <si>
    <t>Шуруп   3 х 10 потай  универс.</t>
  </si>
  <si>
    <t>Шуруп   3 х 30</t>
  </si>
  <si>
    <t>Шуруп   3 х 30 б,ц,потай</t>
  </si>
  <si>
    <t>6 521,7</t>
  </si>
  <si>
    <t>Шуруп   3,5 х 40  унив.</t>
  </si>
  <si>
    <t>Шуруп   5 х 30</t>
  </si>
  <si>
    <t>6 260</t>
  </si>
  <si>
    <t>Шуруп   6 х 30 ж,ц,потай</t>
  </si>
  <si>
    <t>950</t>
  </si>
  <si>
    <t>Шуруп  8х45</t>
  </si>
  <si>
    <t>Щит переходной ЩП 4-3  АЗЛ (для электродвигателей)</t>
  </si>
  <si>
    <t>Экран защитный  /дор/</t>
  </si>
  <si>
    <t>Электроды УОНИ ф4мм 13/55 Плазма</t>
  </si>
  <si>
    <t>Электрокартон Г толщ.0,5мм</t>
  </si>
  <si>
    <t>Электромагнит 5БП.647,053-01</t>
  </si>
  <si>
    <t>Электропривод  ГЗ-В 600/24</t>
  </si>
  <si>
    <t>Электропривод  ГЗ-ВА 100/24</t>
  </si>
  <si>
    <t>Электропривод  Н-А2-04к У2</t>
  </si>
  <si>
    <t>Электропривод  Н-А2-05к У2</t>
  </si>
  <si>
    <t>Электропривод  Н-А2-05Ч У1</t>
  </si>
  <si>
    <t>Электропривод  Н-А2-06к У2</t>
  </si>
  <si>
    <t>Электропривод многообор.д/задвижки Н-Б12 (Шамов)</t>
  </si>
  <si>
    <t>Электропривод Н-В-06 У1</t>
  </si>
  <si>
    <t>Эмаль MOBIHEL желтая</t>
  </si>
  <si>
    <t>Эмаль MOBIHEL рубин</t>
  </si>
  <si>
    <t>Эмаль MOBIHEL синяя</t>
  </si>
  <si>
    <t>Эмаль ПФ-115 белая</t>
  </si>
  <si>
    <t>91,7</t>
  </si>
  <si>
    <t>Эмаль ПФ-115 красная</t>
  </si>
  <si>
    <t>Эмаль Софит серебристая</t>
  </si>
  <si>
    <t>Ящик силовой ЯРП 250А IP54 с ППН-250А(медь)</t>
  </si>
  <si>
    <t>Ящик Я5111-2974 УХЛ4</t>
  </si>
  <si>
    <t>Счет</t>
  </si>
  <si>
    <t>Количество</t>
  </si>
  <si>
    <t>14.02</t>
  </si>
  <si>
    <t>101 04797  Заземление переносное ЗПЛ-1 Д</t>
  </si>
  <si>
    <t>101-1  04796  Заземление переносное  ПЗРУ-1 Д</t>
  </si>
  <si>
    <t>101-10 Заземление переносное ЗПЛ-1 ЭНЗА  (16мм2)</t>
  </si>
  <si>
    <t>101-11 Заземление переносное ПЗРУ-1 ЭНЗА  (16мм2)</t>
  </si>
  <si>
    <t>101-12 Заземление переносное ЗПЛ-35-1 ЭНЗА  (25мм2)</t>
  </si>
  <si>
    <t>101-13 Заземление переносное ЗПП-15  ЭНЗА  (25мм2)</t>
  </si>
  <si>
    <t>101-14  Штанга оперативная ШО-110 ЭНЗА</t>
  </si>
  <si>
    <t>101-15  Штанга изолирующая оперативная с универсальной головкой  ШОУ-10 ЭНЗА</t>
  </si>
  <si>
    <t>101-16  Штанга оперативная спасательная  ШОС-10  ЭНЗА</t>
  </si>
  <si>
    <t>101-17  Указатель низкого напряжения УНН-1 СЗ  ЭНЗА</t>
  </si>
  <si>
    <t>101-2  04798  Заземление переносное  ЗПЛ-10 Д</t>
  </si>
  <si>
    <t>101-3  04799  Заземление переносное  ЗПП-15 Д</t>
  </si>
  <si>
    <t>101-4  04817  Штанга оперативная  ШО-110 Д</t>
  </si>
  <si>
    <t>101-5  01460  Штанга оперативная универсальная  ШОУ-10 Д</t>
  </si>
  <si>
    <t>101-6  06146  Штанга оперативная спасательная  ШОС-10 Д</t>
  </si>
  <si>
    <t>102-1 Заземление переносное подстанционное ЗПП-1-16</t>
  </si>
  <si>
    <t>102-10    Сигнализатор напряжения индивидуальный   СНИ- 6-10-У2 "Кристалл"</t>
  </si>
  <si>
    <t>102-2 Заземление переносное линейное ЗПЛ-10-25</t>
  </si>
  <si>
    <t>102-3 Заземление переносное подстанционное ЗПП-15-25</t>
  </si>
  <si>
    <t>102-4  Штанга оперативная ШО-110</t>
  </si>
  <si>
    <t>102-5  Штанга оперативная  универсальная  ШОУ-15</t>
  </si>
  <si>
    <t>102-6    Штанга оперативная спасательная  ШОС-15</t>
  </si>
  <si>
    <t>102-8     Указатель  напряжения   УВНБУ-1 6-35</t>
  </si>
  <si>
    <t>103-10    Указатель высокого напряжения универсальный УВНУ-35-220Д</t>
  </si>
  <si>
    <t>103-11    Комплект для заземления ВЛ 0,4-10кВ без подъема на опору КШЗ-(0,4,10)Д</t>
  </si>
  <si>
    <t>103-12    Указатель высокого напряжения универсальный УВНУ-10ДК</t>
  </si>
  <si>
    <t>103-13    Указатель  низкого напряжения  УНН-1Д  ВЛ</t>
  </si>
  <si>
    <t>103-14    Указатель высокого напряжения универсальный УВНУ.ФБ-10Д</t>
  </si>
  <si>
    <t>103-16   Устройство для наброса на провода  (барабанного типа)  УНП-10БД</t>
  </si>
  <si>
    <t>103-17    Указатель высокого напряжения универсальный УВНУ-35-110Д</t>
  </si>
  <si>
    <t>103-4    УНП-10Б "Бумеранг" Устройство наброса на провода ВЛ (25мм)</t>
  </si>
  <si>
    <t>103-7    Указатель высокого напряжения универсальный УВНУ-10Д</t>
  </si>
  <si>
    <t>103-8    Указатель высокого напряжения универсальный УВНУ.ИТФ-10Д</t>
  </si>
  <si>
    <t>104-1    Кронштейн "UVEX"</t>
  </si>
  <si>
    <t>797</t>
  </si>
  <si>
    <t>107 Зажим М30</t>
  </si>
  <si>
    <t>114-Заземление ЗПЛ-35-1-25</t>
  </si>
  <si>
    <t>117-заземление  ЗПЛ-110-1-25</t>
  </si>
  <si>
    <t>119-Заземление ЗПЛ-110-1-70</t>
  </si>
  <si>
    <t>128-Заземление ЗПЛ-110-3-70</t>
  </si>
  <si>
    <t>130 Зазмеление  ЗПЛ 220-3-50</t>
  </si>
  <si>
    <t>132-Заземление ПЗРУ-1-16</t>
  </si>
  <si>
    <t>218-Металлоконструкция для монтажа разъединителя (дер. опора)</t>
  </si>
  <si>
    <t>257  Штанга типа ШОУ-110 ELPRIB</t>
  </si>
  <si>
    <t>287 Реостат РН-5</t>
  </si>
  <si>
    <t>290-20  Штанга ШЗП-10/15 для наложения переносных заземлений до 15кВ</t>
  </si>
  <si>
    <t>294-Траверса ТН2</t>
  </si>
  <si>
    <t>297-Траверса для сложных опор М8</t>
  </si>
  <si>
    <t>2-х компонентный экструдер optimas UPS 10</t>
  </si>
  <si>
    <t>300 -1 Штанги оперативные универсальные ШОУ-15</t>
  </si>
  <si>
    <t>300 -3 Штанга оперативная   ШО-15</t>
  </si>
  <si>
    <t>300 -4 Штанга оперативная   ШО-110</t>
  </si>
  <si>
    <t>302-Узел крепления подкоса на опорах ВЛ 0.4 кв.</t>
  </si>
  <si>
    <t>330-Чашка пломбировочная н.к.01-99</t>
  </si>
  <si>
    <t>332-Шкаф ШУО уличного освещения</t>
  </si>
  <si>
    <t>333-Шкаф уличного освещ на три линии ШУО-3 УХЛ1 (1</t>
  </si>
  <si>
    <t>340-Шпилька соединит. М16  ШС-200</t>
  </si>
  <si>
    <t>318</t>
  </si>
  <si>
    <t>378-Электрод заземл. для переносных заземлений ВЛ 0,4-10кВ</t>
  </si>
  <si>
    <t>396-2  Заземление переносное ЗПЛ-1П1-5/5-16х</t>
  </si>
  <si>
    <t>396-3  Заземление переносное ЗПП-1В7-3/3-16х*</t>
  </si>
  <si>
    <t>396-4  Заземление переносное ЗПЛ-10П1-3/3-25х*</t>
  </si>
  <si>
    <t>396-5  Заземление переносное ЗПП-15В2-3/1-25х-706</t>
  </si>
  <si>
    <t>396-6  Штанга изолирующая ШО-110</t>
  </si>
  <si>
    <t>396-7  Штанга оперативная универсальная  ШОУ-15</t>
  </si>
  <si>
    <t>396-8  Штанга оперативная   ШОС-10</t>
  </si>
  <si>
    <t>418  -2  Кристалл (Устройство для проверки указателей до 10кВ)</t>
  </si>
  <si>
    <t>471-1 Штанга ШО-35 ТСК</t>
  </si>
  <si>
    <t>520-1  Клещи  изолирующие</t>
  </si>
  <si>
    <t>54-ввод ВСТА-35/2500-1</t>
  </si>
  <si>
    <t>563-Зажим контактный М48,без резь-</t>
  </si>
  <si>
    <t>747Замок мех.бл.двухключ.с ключом</t>
  </si>
  <si>
    <t>756-Траверса Т 1-10</t>
  </si>
  <si>
    <t>762-Заземление ЗППМ-25-30</t>
  </si>
  <si>
    <t>791-Узел крепления подкоса на опорах ВЛ 6-10 кв.</t>
  </si>
  <si>
    <t>804-Заземление ЗППМ-70-30 дл.провода 30м</t>
  </si>
  <si>
    <t>853-Траверса ТН-18</t>
  </si>
  <si>
    <t>882-Заземление ПЗ 330-500 с пров.</t>
  </si>
  <si>
    <t>887-Траверса ТН-18В</t>
  </si>
  <si>
    <t>143</t>
  </si>
  <si>
    <t>888-МуфтаМСМН-110 270х625</t>
  </si>
  <si>
    <t>90 Гильзы 16Н</t>
  </si>
  <si>
    <t>79</t>
  </si>
  <si>
    <t>909ПанельКТП черт.4613Л 10.03</t>
  </si>
  <si>
    <t>91-Гильзы д/пайки жил кабеля  25Н</t>
  </si>
  <si>
    <t>934Токовывод МКМН-220,сеч.1х550ч.И-3223,01</t>
  </si>
  <si>
    <t>Заземление переносное  ЗПП 15М-70 ELPRIB</t>
  </si>
  <si>
    <t>Станок BEST Makita 7000 PRIMA hodzin Best Makima</t>
  </si>
  <si>
    <t>Станок COMALL CUT</t>
  </si>
  <si>
    <t>Станок Tronzadoras  артикул не известен</t>
  </si>
  <si>
    <t>Станок Tronzadoras "MG" B-4000</t>
  </si>
  <si>
    <t>Станок Tronzadoras "MG" C-450</t>
  </si>
  <si>
    <t>Станок Tronzadoras "MG" P-4000</t>
  </si>
  <si>
    <t>Станок Tronzadoras "MG" RAFRE M</t>
  </si>
  <si>
    <t>Станок Tronzadoras "MG" TL-400-SA</t>
  </si>
  <si>
    <t>14.03</t>
  </si>
  <si>
    <t>1000   Накладка изолирующая до 1000 В</t>
  </si>
  <si>
    <t>1019   -Ключ  к замку самозапирающимуся для СЕТОК</t>
  </si>
  <si>
    <t>1021  Указатель  напряжения   УВНИ 35СЗ-6,6</t>
  </si>
  <si>
    <t>1023  -Клещи изолирующие КИ-35 до 35 кВ</t>
  </si>
  <si>
    <t>103-Муфта КНСТ 6-10кв</t>
  </si>
  <si>
    <t>105-26   Винт (чертеж И3270.50.001)</t>
  </si>
  <si>
    <t>393</t>
  </si>
  <si>
    <t>105-27   Винт (чертеж И3270.40.001)</t>
  </si>
  <si>
    <t>105-28  Винт (чертеж И3270.30.001)</t>
  </si>
  <si>
    <t>105-29  Винт (чертеж И3270.20.001)</t>
  </si>
  <si>
    <t>105-30  Наконечник штанги  (чертеж 3084.01.001)</t>
  </si>
  <si>
    <t>105-31   Винт стопорный (чертеж 2224-00-004(12))</t>
  </si>
  <si>
    <t>1078   Втулка  (для оснастки пр-ва роликов)</t>
  </si>
  <si>
    <t>1091 Шкаф учета энергии 3-х фазных цепей</t>
  </si>
  <si>
    <t>110-Зажим контактный М48х2</t>
  </si>
  <si>
    <t>111-Заземление ПЗУ-1 для ВЛ 0,4 кВ</t>
  </si>
  <si>
    <t>112-Заземление ЗПЛ-1</t>
  </si>
  <si>
    <t>1130  Заземление  ЗПЛ-110-3-25 без штанг</t>
  </si>
  <si>
    <t>1131  Заземление  ЗПП-110-25 без штанг</t>
  </si>
  <si>
    <t>113-Заземление ЗПЛ-10 -1-25 для справок</t>
  </si>
  <si>
    <t>127-Заземление ЗПЛ-110-3-50</t>
  </si>
  <si>
    <t>134-Заземление ЗПП-15-25</t>
  </si>
  <si>
    <t>135-Заземление ЗПП-15-50</t>
  </si>
  <si>
    <t>137-Заземление ЗПП-35-25</t>
  </si>
  <si>
    <t>14 Ввод М 16. Детали</t>
  </si>
  <si>
    <t>146-Заземление ПЗ 110-220кВ</t>
  </si>
  <si>
    <t>149-Заземление ПЗТ 330-500</t>
  </si>
  <si>
    <t>157-Замок эл.магнитный,блокировочный</t>
  </si>
  <si>
    <t>175-Ключ для замка  блокировочного 110 В</t>
  </si>
  <si>
    <t>176-Ключ для замка блокировочного электром 220 В</t>
  </si>
  <si>
    <t>106</t>
  </si>
  <si>
    <t>182 Ниппель ВКС 2004.00.037-01</t>
  </si>
  <si>
    <t>210-11  Рукоятка для бурлопаты</t>
  </si>
  <si>
    <t>216 Лестница стр.0,7м грунт</t>
  </si>
  <si>
    <t>235-Пенал из полистирола  н.к.198- 98</t>
  </si>
  <si>
    <t>207</t>
  </si>
  <si>
    <t>239-7 Заземление  ЗПЛ-10-1-50 (ТСК)</t>
  </si>
  <si>
    <t>242-Пл. Не влезай убьет</t>
  </si>
  <si>
    <t>962</t>
  </si>
  <si>
    <t>243-Пл.Испытание опасно д/жизни</t>
  </si>
  <si>
    <t>248-Пл.Не вкл.! Работа на линии</t>
  </si>
  <si>
    <t>2 019</t>
  </si>
  <si>
    <t>264 -1  Заземление ЗПЛ-1-5-5-50 ТСК)</t>
  </si>
  <si>
    <t>268 Ключ замка винтового для кабельных колодцев</t>
  </si>
  <si>
    <t>274 Зажим контактный М27 без резьбы</t>
  </si>
  <si>
    <t>275 Приспособление для нат.пров.возд.линий 0.4-10кв.</t>
  </si>
  <si>
    <t>276-Приспособление для оконцевания заземл спусков</t>
  </si>
  <si>
    <t>299-Фильтр для воздушных выключателей ВВН-110кВ</t>
  </si>
  <si>
    <t>308-Указатель напряжения УВНФ-10СЗ (с пр.ПВМРм-8)</t>
  </si>
  <si>
    <t>312-Указатель напряжения УВНИ-35- 220СЗ штанговый</t>
  </si>
  <si>
    <t>315 Указатель тока короткого замыкания УТКЗ-3а</t>
  </si>
  <si>
    <t>320-Устройство наброса на провода ВЛ 10кв.</t>
  </si>
  <si>
    <t>321 Указатель напряжения ЭЛИН-1СЗП</t>
  </si>
  <si>
    <t>371-Штанга ШОУ-15</t>
  </si>
  <si>
    <t>372-Штанга ШОУ-35</t>
  </si>
  <si>
    <t>373-Штанга ШОУ-110</t>
  </si>
  <si>
    <t>374-Штанга ШОУ-220</t>
  </si>
  <si>
    <t>388  Штанга ШОУ-10 (до 10кВ)</t>
  </si>
  <si>
    <t>391 Плита переходная для адаптеров тр-ра тока</t>
  </si>
  <si>
    <t>392 Заземление ЗПС для пож.стволов S=25 дл.- 10м</t>
  </si>
  <si>
    <t>396 Замок мех.бл.одноключ.с ключом</t>
  </si>
  <si>
    <t>398 Ключ замка мех.блокировки</t>
  </si>
  <si>
    <t>401-1 Штанга ШЗП-15</t>
  </si>
  <si>
    <t>401-2 Штанга ШЗП 35</t>
  </si>
  <si>
    <t>426 Зажим на плоские шины  (ЗПП-15)</t>
  </si>
  <si>
    <t>429 Зажим М 20</t>
  </si>
  <si>
    <t>455 Контактор  подвижный РНТ-13</t>
  </si>
  <si>
    <t>500 Ключ замка фидерного</t>
  </si>
  <si>
    <t>502 Указатель УВНИ 35 СЗ штанг.</t>
  </si>
  <si>
    <t>510 Указатель УВНИ 35-110 СЗ</t>
  </si>
  <si>
    <t>516-Заземление ЗПЛ-10-3-25</t>
  </si>
  <si>
    <t>520 Клещи изол.КИ-10</t>
  </si>
  <si>
    <t>525-Зажим контактный М42х3.0</t>
  </si>
  <si>
    <t>534 Штанга оперативная  ШОУ-1Н (до 1кВ) со сменными насадками</t>
  </si>
  <si>
    <t>536 Штанга оперативная ШОУ-10Н (до 10кВ) со сменными насадками</t>
  </si>
  <si>
    <t>537 Крышка для воздухоосушителя</t>
  </si>
  <si>
    <t>538-Шкаф ШРН-4</t>
  </si>
  <si>
    <t>539 Катушка откл.короткозам.(ЦЭС)</t>
  </si>
  <si>
    <t>541  Штанга оперативная ШОУ-15Н (до 15кВ) со сменными насадками</t>
  </si>
  <si>
    <t>546 Штанга оперативная ШОУ-35Н (до 35кВ) со сменными насадками</t>
  </si>
  <si>
    <t>558 Переход ВКС.2004.00.00.028</t>
  </si>
  <si>
    <t>570 Заглушка ВКС,2004.00.00.030</t>
  </si>
  <si>
    <t>570-1 Заглушка ВКС,2004.00.00.030-01</t>
  </si>
  <si>
    <t>572-1  Заглушка КВС.2004.00.00.031-01</t>
  </si>
  <si>
    <t>573 Переходник ВКС.2004.00.00.032</t>
  </si>
  <si>
    <t>574 Переходник ВКС.2004.00.00.032-03</t>
  </si>
  <si>
    <t>91</t>
  </si>
  <si>
    <t>578 Переход ВКС,2004.00.00.033-01</t>
  </si>
  <si>
    <t>587 Прокладка  ВКС.2004.00.00.045-01</t>
  </si>
  <si>
    <t>590 Штанга ШО-10М(до 10кВ)</t>
  </si>
  <si>
    <t>594 Заземление   ЗПП-35-25 без штанг</t>
  </si>
  <si>
    <t>594 Указатель напряжения УВНИ-35-220 СЗ (ТСК)</t>
  </si>
  <si>
    <t>614-Заземление для пожарных стволов ЗПС S=25   длина- 20м</t>
  </si>
  <si>
    <t>628 Указатель напряжения УН-098М</t>
  </si>
  <si>
    <t>655-Указатель напряжения УВНК6- 35МШ</t>
  </si>
  <si>
    <t>682 Шкаф управления для привода РНТ-9</t>
  </si>
  <si>
    <t>697-Контакты к переключателю РС-4</t>
  </si>
  <si>
    <t>226</t>
  </si>
  <si>
    <t>698-Контакты к переключателю РС-3</t>
  </si>
  <si>
    <t>703 Зажим контактный М12 из листа</t>
  </si>
  <si>
    <t>71-Воздухоосушитель д/вводов 110 кВ с кварцевой трубк</t>
  </si>
  <si>
    <t>742-Заземление ЗППМ-25-10</t>
  </si>
  <si>
    <t>745 Штанга ШОУ-1</t>
  </si>
  <si>
    <t>750 Штанга ШО-35 (до 35 кВ)</t>
  </si>
  <si>
    <t>754Комплект кронштейнов КНБп длина шпильки L=200 в</t>
  </si>
  <si>
    <t>75-Воздухоосушитель для трансформатора  НКФ-110</t>
  </si>
  <si>
    <t>761-Траверса ТН-1</t>
  </si>
  <si>
    <t>764 Металлоконструкции МТП СВ 105</t>
  </si>
  <si>
    <t>769-Детали пластмассовые для РЭТЭЛ</t>
  </si>
  <si>
    <t>76-Воздухоосуш для трансфор- матора тока  ТФНД-110</t>
  </si>
  <si>
    <t>773 Заземление ЗППМ-25-20 дл.провода 20м</t>
  </si>
  <si>
    <t>774- Кронштейн КНБК дл. L= 200 вес 5.4 кг</t>
  </si>
  <si>
    <t>206</t>
  </si>
  <si>
    <t>782-переходник М 30х3</t>
  </si>
  <si>
    <t>783-Переходник М27х1,5</t>
  </si>
  <si>
    <t>798-Штанга ШО-15М (с пенонаполн.)</t>
  </si>
  <si>
    <t>93</t>
  </si>
  <si>
    <t>802 Кожух защитный малогабаритный</t>
  </si>
  <si>
    <t>80-Высотомер карманный ВК-1</t>
  </si>
  <si>
    <t>810 РЭТЭЛ-1</t>
  </si>
  <si>
    <t>282</t>
  </si>
  <si>
    <t>830-3 Пробка (к приводу РПН типа М3)</t>
  </si>
  <si>
    <t>831 Заземление переносное РЭТО ЗПЛ-1-25  ВЛ до 1  кВ</t>
  </si>
  <si>
    <t>856-Указатель напряжения ЭЛИН-1СЗ.</t>
  </si>
  <si>
    <t>859-Указатель  УВНИ-10СЗ-ИП</t>
  </si>
  <si>
    <t>861-Указатель УВНИ-10СЗ</t>
  </si>
  <si>
    <t>865-Указатель УН-1М</t>
  </si>
  <si>
    <t>64</t>
  </si>
  <si>
    <t>868-Устр-во проверки указ.УПУН-1М</t>
  </si>
  <si>
    <t>869-Указатель напряжения УННУ-1</t>
  </si>
  <si>
    <t>870 Замок ТП.РП. с секретом</t>
  </si>
  <si>
    <t>871 Ключ к замку ТП РП</t>
  </si>
  <si>
    <t>873-Указатель напряжения УВНК 6-35М</t>
  </si>
  <si>
    <t>874- Указатель  напряжения УВНИ-10</t>
  </si>
  <si>
    <t>878  Указатель УВНИ-10СЗ (ТСК)</t>
  </si>
  <si>
    <t>882   Плита диэлектрическая   (РНТ-13)</t>
  </si>
  <si>
    <t>884  Наконечник  И3127Б.10.003</t>
  </si>
  <si>
    <t>884-1 Наконечник  И3127Б.10.003-01</t>
  </si>
  <si>
    <t>884-2  Втулка  И3127Б.10.002</t>
  </si>
  <si>
    <t>884-3  Штырь      3130.01.002</t>
  </si>
  <si>
    <t>884-4  Контакт подвижный      3144.00.120</t>
  </si>
  <si>
    <t>884-5  Втулка  И3127Б.10.002-01</t>
  </si>
  <si>
    <t>900 Кожух защитный</t>
  </si>
  <si>
    <t>910 Фланец переходный</t>
  </si>
  <si>
    <t>92-Гильзы д/пайки жил кабеля  35Н</t>
  </si>
  <si>
    <t>958  Штанга ШЭС-35 электроизолирующая спасательная до 35 кВ</t>
  </si>
  <si>
    <t>978 Ручка для указ.УВНФ-10СЗ,УВНИ-10СЗ,СЗ ИП</t>
  </si>
  <si>
    <t>980 Ключ д/замка самозапир. для РУ</t>
  </si>
  <si>
    <t>223</t>
  </si>
  <si>
    <t>Итого</t>
  </si>
  <si>
    <t>счет</t>
  </si>
  <si>
    <t>Наименование</t>
  </si>
  <si>
    <t>Балансовая стоимость, руб.</t>
  </si>
  <si>
    <t xml:space="preserve">Размер обесценения, руб., </t>
  </si>
  <si>
    <t>Цена за единицу</t>
  </si>
  <si>
    <t>Остаточная стоимость за вычетом обесценения, руб.</t>
  </si>
  <si>
    <t>х</t>
  </si>
  <si>
    <t xml:space="preserve">300 -3 Штанга оперативная   ШО-15 </t>
  </si>
  <si>
    <t>Штанга ШЗП-35 ELPRIB</t>
  </si>
  <si>
    <t>ВСЕГО:</t>
  </si>
  <si>
    <t>АО "Завод по ремонту электротехнического оборудования"</t>
  </si>
  <si>
    <t>Остатки материалов, товаров и готовой продукции.</t>
  </si>
  <si>
    <t>новая цена за единицу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</si>
</sst>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u/>
      <sz val="10"/>
      <color rgb="FF5C5845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085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0" xfId="0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Border="1"/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1684"/>
  <sheetViews>
    <sheetView tabSelected="1" topLeftCell="A40" workbookViewId="0">
      <selection activeCell="F1" sqref="F1:J1"/>
    </sheetView>
  </sheetViews>
  <sheetFormatPr defaultColWidth="10.5" defaultRowHeight="11.45" customHeight="1" outlineLevelRow="2" outlineLevelCol="1" x14ac:dyDescent="0.2"/>
  <cols>
    <col min="1" max="1" width="8.5" style="1" customWidth="1"/>
    <col min="2" max="2" width="55.6640625" style="1" customWidth="1"/>
    <col min="3" max="3" width="13.6640625" style="1" customWidth="1"/>
    <col min="4" max="4" width="7.83203125" style="1" customWidth="1" collapsed="1"/>
    <col min="5" max="5" width="54" style="1" hidden="1" customWidth="1" outlineLevel="1"/>
    <col min="6" max="6" width="14.83203125" style="1" customWidth="1"/>
    <col min="7" max="7" width="8.33203125" style="1" customWidth="1"/>
    <col min="8" max="8" width="12.6640625" style="1" customWidth="1"/>
    <col min="9" max="9" width="13.83203125" customWidth="1"/>
    <col min="10" max="10" width="17" customWidth="1"/>
  </cols>
  <sheetData>
    <row r="1" spans="1:10" ht="11.45" customHeight="1" x14ac:dyDescent="0.2">
      <c r="A1" s="31" t="s">
        <v>2080</v>
      </c>
      <c r="B1" s="33"/>
      <c r="F1" s="31"/>
      <c r="G1" s="32"/>
      <c r="H1" s="32"/>
      <c r="I1" s="32"/>
      <c r="J1" s="32"/>
    </row>
    <row r="2" spans="1:10" s="1" customFormat="1" ht="11.1" customHeight="1" x14ac:dyDescent="0.2"/>
    <row r="3" spans="1:10" s="1" customFormat="1" ht="24.95" customHeight="1" x14ac:dyDescent="0.2">
      <c r="A3" s="30" t="s">
        <v>2081</v>
      </c>
      <c r="B3" s="30"/>
      <c r="C3" s="30"/>
      <c r="D3" s="30"/>
      <c r="E3" s="30"/>
      <c r="F3" s="30"/>
      <c r="G3" s="30"/>
      <c r="H3" s="5"/>
    </row>
    <row r="4" spans="1:10" ht="42" customHeight="1" outlineLevel="1" x14ac:dyDescent="0.2">
      <c r="A4" s="3" t="s">
        <v>2070</v>
      </c>
      <c r="B4" s="2" t="s">
        <v>2071</v>
      </c>
      <c r="C4" s="4" t="s">
        <v>2073</v>
      </c>
      <c r="D4" s="2" t="s">
        <v>1821</v>
      </c>
      <c r="E4" s="2" t="s">
        <v>0</v>
      </c>
      <c r="F4" s="4" t="s">
        <v>2072</v>
      </c>
      <c r="G4" s="10" t="s">
        <v>1822</v>
      </c>
      <c r="H4" s="11" t="s">
        <v>2074</v>
      </c>
      <c r="I4" s="11" t="s">
        <v>2075</v>
      </c>
      <c r="J4" s="11" t="s">
        <v>2082</v>
      </c>
    </row>
    <row r="5" spans="1:10" ht="11.1" customHeight="1" outlineLevel="2" x14ac:dyDescent="0.2">
      <c r="A5" s="16" t="s">
        <v>1</v>
      </c>
      <c r="B5" s="17" t="s">
        <v>2</v>
      </c>
      <c r="C5" s="14">
        <v>1249.1600000000001</v>
      </c>
      <c r="D5" s="18">
        <v>10.01</v>
      </c>
      <c r="E5" s="17" t="s">
        <v>2</v>
      </c>
      <c r="F5" s="14">
        <v>5249.16</v>
      </c>
      <c r="G5" s="15" t="s">
        <v>4</v>
      </c>
      <c r="H5" s="19">
        <f>F5/G5</f>
        <v>2624.58</v>
      </c>
      <c r="I5" s="12">
        <f>F5-C5</f>
        <v>4000</v>
      </c>
      <c r="J5" s="12">
        <f>I5/G5</f>
        <v>2000</v>
      </c>
    </row>
    <row r="6" spans="1:10" ht="11.1" customHeight="1" outlineLevel="2" x14ac:dyDescent="0.2">
      <c r="A6" s="16" t="s">
        <v>1</v>
      </c>
      <c r="B6" s="17" t="s">
        <v>7</v>
      </c>
      <c r="C6" s="14">
        <v>2425</v>
      </c>
      <c r="D6" s="18">
        <v>10.01</v>
      </c>
      <c r="E6" s="17" t="s">
        <v>7</v>
      </c>
      <c r="F6" s="14">
        <v>7425</v>
      </c>
      <c r="G6" s="15" t="s">
        <v>8</v>
      </c>
      <c r="H6" s="19">
        <f t="shared" ref="H6:H59" si="0">F6/G6</f>
        <v>165</v>
      </c>
      <c r="I6" s="12">
        <f t="shared" ref="I6:I59" si="1">F6-C6</f>
        <v>5000</v>
      </c>
      <c r="J6" s="12">
        <f t="shared" ref="J6:J59" si="2">I6/G6</f>
        <v>111.11111111111111</v>
      </c>
    </row>
    <row r="7" spans="1:10" ht="11.1" customHeight="1" outlineLevel="2" x14ac:dyDescent="0.2">
      <c r="A7" s="16" t="s">
        <v>1</v>
      </c>
      <c r="B7" s="17" t="s">
        <v>9</v>
      </c>
      <c r="C7" s="14">
        <v>1638.1</v>
      </c>
      <c r="D7" s="18">
        <v>10.07</v>
      </c>
      <c r="E7" s="17" t="s">
        <v>9</v>
      </c>
      <c r="F7" s="14">
        <v>5638.1</v>
      </c>
      <c r="G7" s="15" t="s">
        <v>10</v>
      </c>
      <c r="H7" s="19">
        <f t="shared" si="0"/>
        <v>5638.1</v>
      </c>
      <c r="I7" s="12">
        <f t="shared" si="1"/>
        <v>4000.0000000000005</v>
      </c>
      <c r="J7" s="12">
        <f t="shared" si="2"/>
        <v>4000.0000000000005</v>
      </c>
    </row>
    <row r="8" spans="1:10" ht="11.1" customHeight="1" outlineLevel="2" x14ac:dyDescent="0.2">
      <c r="A8" s="16" t="s">
        <v>1</v>
      </c>
      <c r="B8" s="17" t="s">
        <v>15</v>
      </c>
      <c r="C8" s="14">
        <v>2497.13</v>
      </c>
      <c r="D8" s="18">
        <v>10.01</v>
      </c>
      <c r="E8" s="17" t="s">
        <v>15</v>
      </c>
      <c r="F8" s="14">
        <v>7497.13</v>
      </c>
      <c r="G8" s="15" t="s">
        <v>16</v>
      </c>
      <c r="H8" s="19">
        <f t="shared" si="0"/>
        <v>1071.0185714285715</v>
      </c>
      <c r="I8" s="12">
        <f t="shared" si="1"/>
        <v>5000</v>
      </c>
      <c r="J8" s="12">
        <f t="shared" si="2"/>
        <v>714.28571428571433</v>
      </c>
    </row>
    <row r="9" spans="1:10" ht="11.1" customHeight="1" outlineLevel="2" x14ac:dyDescent="0.2">
      <c r="A9" s="16" t="s">
        <v>1</v>
      </c>
      <c r="B9" s="17" t="s">
        <v>17</v>
      </c>
      <c r="C9" s="14">
        <v>52.5</v>
      </c>
      <c r="D9" s="18">
        <v>10.01</v>
      </c>
      <c r="E9" s="17" t="s">
        <v>17</v>
      </c>
      <c r="F9" s="14">
        <v>532.5</v>
      </c>
      <c r="G9" s="15" t="s">
        <v>3</v>
      </c>
      <c r="H9" s="19">
        <f t="shared" si="0"/>
        <v>53.25</v>
      </c>
      <c r="I9" s="12">
        <f t="shared" si="1"/>
        <v>480</v>
      </c>
      <c r="J9" s="12">
        <f t="shared" si="2"/>
        <v>48</v>
      </c>
    </row>
    <row r="10" spans="1:10" ht="11.1" customHeight="1" outlineLevel="2" x14ac:dyDescent="0.2">
      <c r="A10" s="16" t="s">
        <v>1</v>
      </c>
      <c r="B10" s="17" t="s">
        <v>20</v>
      </c>
      <c r="C10" s="14">
        <v>34.1</v>
      </c>
      <c r="D10" s="18">
        <v>10.07</v>
      </c>
      <c r="E10" s="17" t="s">
        <v>20</v>
      </c>
      <c r="F10" s="14">
        <v>364.1</v>
      </c>
      <c r="G10" s="15" t="s">
        <v>21</v>
      </c>
      <c r="H10" s="19">
        <f t="shared" si="0"/>
        <v>60.683333333333337</v>
      </c>
      <c r="I10" s="12">
        <f t="shared" si="1"/>
        <v>330</v>
      </c>
      <c r="J10" s="12">
        <f t="shared" si="2"/>
        <v>55</v>
      </c>
    </row>
    <row r="11" spans="1:10" ht="11.1" customHeight="1" outlineLevel="2" x14ac:dyDescent="0.2">
      <c r="A11" s="16" t="s">
        <v>1</v>
      </c>
      <c r="B11" s="17" t="s">
        <v>24</v>
      </c>
      <c r="C11" s="14">
        <v>26802</v>
      </c>
      <c r="D11" s="18">
        <v>10.01</v>
      </c>
      <c r="E11" s="17" t="s">
        <v>24</v>
      </c>
      <c r="F11" s="14">
        <v>126802</v>
      </c>
      <c r="G11" s="15" t="s">
        <v>10</v>
      </c>
      <c r="H11" s="19">
        <f t="shared" si="0"/>
        <v>126802</v>
      </c>
      <c r="I11" s="12">
        <f t="shared" si="1"/>
        <v>100000</v>
      </c>
      <c r="J11" s="12">
        <f t="shared" si="2"/>
        <v>100000</v>
      </c>
    </row>
    <row r="12" spans="1:10" ht="11.1" customHeight="1" outlineLevel="2" x14ac:dyDescent="0.2">
      <c r="A12" s="16" t="s">
        <v>1</v>
      </c>
      <c r="B12" s="17" t="s">
        <v>25</v>
      </c>
      <c r="C12" s="14">
        <v>16886</v>
      </c>
      <c r="D12" s="18">
        <v>10.01</v>
      </c>
      <c r="E12" s="17" t="s">
        <v>25</v>
      </c>
      <c r="F12" s="14">
        <v>46886</v>
      </c>
      <c r="G12" s="15" t="s">
        <v>10</v>
      </c>
      <c r="H12" s="19">
        <f t="shared" si="0"/>
        <v>46886</v>
      </c>
      <c r="I12" s="12">
        <f t="shared" si="1"/>
        <v>30000</v>
      </c>
      <c r="J12" s="12">
        <f t="shared" si="2"/>
        <v>30000</v>
      </c>
    </row>
    <row r="13" spans="1:10" ht="11.1" customHeight="1" outlineLevel="2" x14ac:dyDescent="0.2">
      <c r="A13" s="16" t="s">
        <v>1</v>
      </c>
      <c r="B13" s="17" t="s">
        <v>26</v>
      </c>
      <c r="C13" s="14">
        <v>400</v>
      </c>
      <c r="D13" s="18">
        <v>10.09</v>
      </c>
      <c r="E13" s="17" t="s">
        <v>26</v>
      </c>
      <c r="F13" s="14">
        <v>1400</v>
      </c>
      <c r="G13" s="15" t="s">
        <v>28</v>
      </c>
      <c r="H13" s="19">
        <f t="shared" si="0"/>
        <v>350</v>
      </c>
      <c r="I13" s="12">
        <f t="shared" si="1"/>
        <v>1000</v>
      </c>
      <c r="J13" s="12">
        <f t="shared" si="2"/>
        <v>250</v>
      </c>
    </row>
    <row r="14" spans="1:10" ht="11.1" customHeight="1" outlineLevel="2" x14ac:dyDescent="0.2">
      <c r="A14" s="16" t="s">
        <v>1</v>
      </c>
      <c r="B14" s="17" t="s">
        <v>29</v>
      </c>
      <c r="C14" s="14">
        <v>342.09</v>
      </c>
      <c r="D14" s="18">
        <v>10.01</v>
      </c>
      <c r="E14" s="17" t="s">
        <v>29</v>
      </c>
      <c r="F14" s="14">
        <v>1942.09</v>
      </c>
      <c r="G14" s="15" t="s">
        <v>30</v>
      </c>
      <c r="H14" s="19">
        <f t="shared" si="0"/>
        <v>340.71754385964908</v>
      </c>
      <c r="I14" s="12">
        <f t="shared" si="1"/>
        <v>1600</v>
      </c>
      <c r="J14" s="12">
        <f t="shared" si="2"/>
        <v>280.70175438596488</v>
      </c>
    </row>
    <row r="15" spans="1:10" ht="11.1" customHeight="1" outlineLevel="2" x14ac:dyDescent="0.2">
      <c r="A15" s="16" t="s">
        <v>1</v>
      </c>
      <c r="B15" s="17" t="s">
        <v>31</v>
      </c>
      <c r="C15" s="14">
        <v>2774.33</v>
      </c>
      <c r="D15" s="18">
        <v>10.01</v>
      </c>
      <c r="E15" s="17" t="s">
        <v>31</v>
      </c>
      <c r="F15" s="14">
        <v>9774.33</v>
      </c>
      <c r="G15" s="15" t="s">
        <v>32</v>
      </c>
      <c r="H15" s="19">
        <f t="shared" si="0"/>
        <v>488.7165</v>
      </c>
      <c r="I15" s="12">
        <f t="shared" si="1"/>
        <v>7000</v>
      </c>
      <c r="J15" s="12">
        <f t="shared" si="2"/>
        <v>350</v>
      </c>
    </row>
    <row r="16" spans="1:10" ht="11.1" customHeight="1" outlineLevel="2" x14ac:dyDescent="0.2">
      <c r="A16" s="16" t="s">
        <v>1</v>
      </c>
      <c r="B16" s="17" t="s">
        <v>33</v>
      </c>
      <c r="C16" s="14">
        <v>953.33</v>
      </c>
      <c r="D16" s="18">
        <v>10.09</v>
      </c>
      <c r="E16" s="17" t="s">
        <v>33</v>
      </c>
      <c r="F16" s="14">
        <v>3153.33</v>
      </c>
      <c r="G16" s="15" t="s">
        <v>28</v>
      </c>
      <c r="H16" s="19">
        <f t="shared" si="0"/>
        <v>788.33249999999998</v>
      </c>
      <c r="I16" s="12">
        <f t="shared" si="1"/>
        <v>2200</v>
      </c>
      <c r="J16" s="12">
        <f t="shared" si="2"/>
        <v>550</v>
      </c>
    </row>
    <row r="17" spans="1:10" ht="11.1" customHeight="1" outlineLevel="2" x14ac:dyDescent="0.2">
      <c r="A17" s="16" t="s">
        <v>1</v>
      </c>
      <c r="B17" s="17" t="s">
        <v>34</v>
      </c>
      <c r="C17" s="14">
        <v>100</v>
      </c>
      <c r="D17" s="18">
        <v>10.01</v>
      </c>
      <c r="E17" s="17" t="s">
        <v>34</v>
      </c>
      <c r="F17" s="14">
        <v>300</v>
      </c>
      <c r="G17" s="15" t="s">
        <v>37</v>
      </c>
      <c r="H17" s="19">
        <f t="shared" si="0"/>
        <v>20</v>
      </c>
      <c r="I17" s="12">
        <f t="shared" si="1"/>
        <v>200</v>
      </c>
      <c r="J17" s="12">
        <f t="shared" si="2"/>
        <v>13.333333333333334</v>
      </c>
    </row>
    <row r="18" spans="1:10" ht="11.1" customHeight="1" outlineLevel="2" x14ac:dyDescent="0.2">
      <c r="A18" s="16" t="s">
        <v>1</v>
      </c>
      <c r="B18" s="17" t="s">
        <v>38</v>
      </c>
      <c r="C18" s="14">
        <v>1886.56</v>
      </c>
      <c r="D18" s="18">
        <v>10.01</v>
      </c>
      <c r="E18" s="17" t="s">
        <v>38</v>
      </c>
      <c r="F18" s="14">
        <v>4886.5600000000004</v>
      </c>
      <c r="G18" s="15" t="s">
        <v>18</v>
      </c>
      <c r="H18" s="19">
        <f t="shared" si="0"/>
        <v>610.82000000000005</v>
      </c>
      <c r="I18" s="12">
        <f t="shared" si="1"/>
        <v>3000.0000000000005</v>
      </c>
      <c r="J18" s="12">
        <f t="shared" si="2"/>
        <v>375.00000000000006</v>
      </c>
    </row>
    <row r="19" spans="1:10" ht="11.1" customHeight="1" outlineLevel="2" x14ac:dyDescent="0.2">
      <c r="A19" s="16" t="s">
        <v>1</v>
      </c>
      <c r="B19" s="17" t="s">
        <v>39</v>
      </c>
      <c r="C19" s="14">
        <v>13342.51</v>
      </c>
      <c r="D19" s="18">
        <v>10.09</v>
      </c>
      <c r="E19" s="17" t="s">
        <v>39</v>
      </c>
      <c r="F19" s="14">
        <v>73342.509999999995</v>
      </c>
      <c r="G19" s="15" t="s">
        <v>40</v>
      </c>
      <c r="H19" s="19">
        <f t="shared" si="0"/>
        <v>125.37181196581196</v>
      </c>
      <c r="I19" s="12">
        <f t="shared" si="1"/>
        <v>59999.999999999993</v>
      </c>
      <c r="J19" s="12">
        <f t="shared" si="2"/>
        <v>102.56410256410255</v>
      </c>
    </row>
    <row r="20" spans="1:10" ht="11.1" customHeight="1" outlineLevel="2" x14ac:dyDescent="0.2">
      <c r="A20" s="16" t="s">
        <v>1</v>
      </c>
      <c r="B20" s="17" t="s">
        <v>41</v>
      </c>
      <c r="C20" s="14">
        <v>2434.15</v>
      </c>
      <c r="D20" s="18">
        <v>10.01</v>
      </c>
      <c r="E20" s="17" t="s">
        <v>41</v>
      </c>
      <c r="F20" s="14">
        <v>14434.15</v>
      </c>
      <c r="G20" s="15" t="s">
        <v>42</v>
      </c>
      <c r="H20" s="19">
        <f t="shared" si="0"/>
        <v>61.421914893617021</v>
      </c>
      <c r="I20" s="12">
        <f t="shared" si="1"/>
        <v>12000</v>
      </c>
      <c r="J20" s="12">
        <f t="shared" si="2"/>
        <v>51.063829787234042</v>
      </c>
    </row>
    <row r="21" spans="1:10" ht="11.1" customHeight="1" outlineLevel="2" x14ac:dyDescent="0.2">
      <c r="A21" s="16" t="s">
        <v>1</v>
      </c>
      <c r="B21" s="17" t="s">
        <v>43</v>
      </c>
      <c r="C21" s="14">
        <v>676.95</v>
      </c>
      <c r="D21" s="18">
        <v>10.01</v>
      </c>
      <c r="E21" s="17" t="s">
        <v>43</v>
      </c>
      <c r="F21" s="14">
        <v>1876.95</v>
      </c>
      <c r="G21" s="15" t="s">
        <v>44</v>
      </c>
      <c r="H21" s="19">
        <f t="shared" si="0"/>
        <v>67.033928571428575</v>
      </c>
      <c r="I21" s="12">
        <f t="shared" si="1"/>
        <v>1200</v>
      </c>
      <c r="J21" s="12">
        <f t="shared" si="2"/>
        <v>42.857142857142854</v>
      </c>
    </row>
    <row r="22" spans="1:10" ht="11.1" customHeight="1" outlineLevel="2" x14ac:dyDescent="0.2">
      <c r="A22" s="16" t="s">
        <v>1</v>
      </c>
      <c r="B22" s="17" t="s">
        <v>45</v>
      </c>
      <c r="C22" s="14">
        <v>120</v>
      </c>
      <c r="D22" s="18">
        <v>10.1</v>
      </c>
      <c r="E22" s="17" t="s">
        <v>45</v>
      </c>
      <c r="F22" s="14">
        <v>820</v>
      </c>
      <c r="G22" s="15" t="s">
        <v>4</v>
      </c>
      <c r="H22" s="19">
        <f t="shared" si="0"/>
        <v>410</v>
      </c>
      <c r="I22" s="12">
        <f t="shared" si="1"/>
        <v>700</v>
      </c>
      <c r="J22" s="12">
        <f t="shared" si="2"/>
        <v>350</v>
      </c>
    </row>
    <row r="23" spans="1:10" ht="11.1" customHeight="1" outlineLevel="2" x14ac:dyDescent="0.2">
      <c r="A23" s="16" t="s">
        <v>1</v>
      </c>
      <c r="B23" s="17" t="s">
        <v>47</v>
      </c>
      <c r="C23" s="14">
        <v>230</v>
      </c>
      <c r="D23" s="18">
        <v>10.1</v>
      </c>
      <c r="E23" s="17" t="s">
        <v>47</v>
      </c>
      <c r="F23" s="14">
        <v>2030</v>
      </c>
      <c r="G23" s="15" t="s">
        <v>49</v>
      </c>
      <c r="H23" s="19">
        <f t="shared" si="0"/>
        <v>406</v>
      </c>
      <c r="I23" s="12">
        <f t="shared" si="1"/>
        <v>1800</v>
      </c>
      <c r="J23" s="12">
        <f t="shared" si="2"/>
        <v>360</v>
      </c>
    </row>
    <row r="24" spans="1:10" ht="11.1" customHeight="1" outlineLevel="2" x14ac:dyDescent="0.2">
      <c r="A24" s="16" t="s">
        <v>1</v>
      </c>
      <c r="B24" s="17" t="s">
        <v>50</v>
      </c>
      <c r="C24" s="14">
        <v>920.34</v>
      </c>
      <c r="D24" s="18">
        <v>10.01</v>
      </c>
      <c r="E24" s="17" t="s">
        <v>50</v>
      </c>
      <c r="F24" s="14">
        <v>6620.34</v>
      </c>
      <c r="G24" s="15" t="s">
        <v>51</v>
      </c>
      <c r="H24" s="19">
        <f t="shared" si="0"/>
        <v>183.89833333333334</v>
      </c>
      <c r="I24" s="12">
        <f t="shared" si="1"/>
        <v>5700</v>
      </c>
      <c r="J24" s="12">
        <f t="shared" si="2"/>
        <v>158.33333333333334</v>
      </c>
    </row>
    <row r="25" spans="1:10" ht="11.1" customHeight="1" outlineLevel="2" x14ac:dyDescent="0.2">
      <c r="A25" s="16" t="s">
        <v>1</v>
      </c>
      <c r="B25" s="17" t="s">
        <v>52</v>
      </c>
      <c r="C25" s="14">
        <v>1271.19</v>
      </c>
      <c r="D25" s="18">
        <v>10.07</v>
      </c>
      <c r="E25" s="17" t="s">
        <v>52</v>
      </c>
      <c r="F25" s="14">
        <v>7271.19</v>
      </c>
      <c r="G25" s="15" t="s">
        <v>53</v>
      </c>
      <c r="H25" s="19">
        <f t="shared" si="0"/>
        <v>2423.73</v>
      </c>
      <c r="I25" s="12">
        <f t="shared" si="1"/>
        <v>6000</v>
      </c>
      <c r="J25" s="12">
        <f t="shared" si="2"/>
        <v>2000</v>
      </c>
    </row>
    <row r="26" spans="1:10" ht="11.1" customHeight="1" outlineLevel="2" x14ac:dyDescent="0.2">
      <c r="A26" s="16" t="s">
        <v>1</v>
      </c>
      <c r="B26" s="17" t="s">
        <v>54</v>
      </c>
      <c r="C26" s="14">
        <v>2556.7800000000002</v>
      </c>
      <c r="D26" s="18">
        <v>10.07</v>
      </c>
      <c r="E26" s="17" t="s">
        <v>54</v>
      </c>
      <c r="F26" s="14">
        <v>6556.78</v>
      </c>
      <c r="G26" s="15" t="s">
        <v>10</v>
      </c>
      <c r="H26" s="19">
        <f t="shared" si="0"/>
        <v>6556.78</v>
      </c>
      <c r="I26" s="12">
        <f t="shared" si="1"/>
        <v>3999.9999999999995</v>
      </c>
      <c r="J26" s="12">
        <f t="shared" si="2"/>
        <v>3999.9999999999995</v>
      </c>
    </row>
    <row r="27" spans="1:10" ht="11.1" customHeight="1" outlineLevel="2" x14ac:dyDescent="0.2">
      <c r="A27" s="16" t="s">
        <v>1</v>
      </c>
      <c r="B27" s="17" t="s">
        <v>55</v>
      </c>
      <c r="C27" s="14">
        <v>2728.81</v>
      </c>
      <c r="D27" s="18">
        <v>10.07</v>
      </c>
      <c r="E27" s="17" t="s">
        <v>55</v>
      </c>
      <c r="F27" s="14">
        <v>11728.81</v>
      </c>
      <c r="G27" s="15" t="s">
        <v>10</v>
      </c>
      <c r="H27" s="19">
        <f t="shared" si="0"/>
        <v>11728.81</v>
      </c>
      <c r="I27" s="12">
        <f t="shared" si="1"/>
        <v>9000</v>
      </c>
      <c r="J27" s="12">
        <f t="shared" si="2"/>
        <v>9000</v>
      </c>
    </row>
    <row r="28" spans="1:10" ht="11.1" customHeight="1" outlineLevel="2" x14ac:dyDescent="0.2">
      <c r="A28" s="16" t="s">
        <v>1</v>
      </c>
      <c r="B28" s="17" t="s">
        <v>56</v>
      </c>
      <c r="C28" s="14">
        <v>515</v>
      </c>
      <c r="D28" s="18">
        <v>10.01</v>
      </c>
      <c r="E28" s="17" t="s">
        <v>56</v>
      </c>
      <c r="F28" s="14">
        <v>2515</v>
      </c>
      <c r="G28" s="15" t="s">
        <v>37</v>
      </c>
      <c r="H28" s="19">
        <f t="shared" si="0"/>
        <v>167.66666666666666</v>
      </c>
      <c r="I28" s="12">
        <f t="shared" si="1"/>
        <v>2000</v>
      </c>
      <c r="J28" s="12">
        <f t="shared" si="2"/>
        <v>133.33333333333334</v>
      </c>
    </row>
    <row r="29" spans="1:10" ht="11.1" customHeight="1" outlineLevel="2" x14ac:dyDescent="0.2">
      <c r="A29" s="16" t="s">
        <v>1</v>
      </c>
      <c r="B29" s="17" t="s">
        <v>57</v>
      </c>
      <c r="C29" s="14">
        <v>384.5</v>
      </c>
      <c r="D29" s="18">
        <v>10.01</v>
      </c>
      <c r="E29" s="17" t="s">
        <v>57</v>
      </c>
      <c r="F29" s="14">
        <v>984.5</v>
      </c>
      <c r="G29" s="15" t="s">
        <v>53</v>
      </c>
      <c r="H29" s="19">
        <f t="shared" si="0"/>
        <v>328.16666666666669</v>
      </c>
      <c r="I29" s="12">
        <f t="shared" si="1"/>
        <v>600</v>
      </c>
      <c r="J29" s="12">
        <f t="shared" si="2"/>
        <v>200</v>
      </c>
    </row>
    <row r="30" spans="1:10" ht="11.1" customHeight="1" outlineLevel="2" x14ac:dyDescent="0.2">
      <c r="A30" s="16" t="s">
        <v>1</v>
      </c>
      <c r="B30" s="17" t="s">
        <v>58</v>
      </c>
      <c r="C30" s="14">
        <v>71.95</v>
      </c>
      <c r="D30" s="18">
        <v>10.01</v>
      </c>
      <c r="E30" s="17" t="s">
        <v>58</v>
      </c>
      <c r="F30" s="14">
        <v>271.95</v>
      </c>
      <c r="G30" s="15" t="s">
        <v>10</v>
      </c>
      <c r="H30" s="19">
        <f t="shared" si="0"/>
        <v>271.95</v>
      </c>
      <c r="I30" s="12">
        <f t="shared" si="1"/>
        <v>200</v>
      </c>
      <c r="J30" s="12">
        <f t="shared" si="2"/>
        <v>200</v>
      </c>
    </row>
    <row r="31" spans="1:10" ht="11.1" customHeight="1" outlineLevel="2" x14ac:dyDescent="0.2">
      <c r="A31" s="16" t="s">
        <v>1</v>
      </c>
      <c r="B31" s="17" t="s">
        <v>59</v>
      </c>
      <c r="C31" s="14">
        <v>928.41</v>
      </c>
      <c r="D31" s="18">
        <v>10.01</v>
      </c>
      <c r="E31" s="17" t="s">
        <v>59</v>
      </c>
      <c r="F31" s="14">
        <v>5628.41</v>
      </c>
      <c r="G31" s="15" t="s">
        <v>60</v>
      </c>
      <c r="H31" s="19">
        <f t="shared" si="0"/>
        <v>82.770735294117642</v>
      </c>
      <c r="I31" s="12">
        <f t="shared" si="1"/>
        <v>4700</v>
      </c>
      <c r="J31" s="12">
        <f t="shared" si="2"/>
        <v>69.117647058823536</v>
      </c>
    </row>
    <row r="32" spans="1:10" ht="11.1" customHeight="1" outlineLevel="2" x14ac:dyDescent="0.2">
      <c r="A32" s="16" t="s">
        <v>1</v>
      </c>
      <c r="B32" s="17" t="s">
        <v>61</v>
      </c>
      <c r="C32" s="14">
        <v>186.61</v>
      </c>
      <c r="D32" s="18">
        <v>10.01</v>
      </c>
      <c r="E32" s="17" t="s">
        <v>61</v>
      </c>
      <c r="F32" s="14">
        <v>586.61</v>
      </c>
      <c r="G32" s="15" t="s">
        <v>62</v>
      </c>
      <c r="H32" s="19">
        <f t="shared" si="0"/>
        <v>47.691869918699183</v>
      </c>
      <c r="I32" s="12">
        <f t="shared" si="1"/>
        <v>400</v>
      </c>
      <c r="J32" s="12">
        <f t="shared" si="2"/>
        <v>32.520325203252028</v>
      </c>
    </row>
    <row r="33" spans="1:10" ht="11.1" customHeight="1" outlineLevel="2" x14ac:dyDescent="0.2">
      <c r="A33" s="16" t="s">
        <v>1</v>
      </c>
      <c r="B33" s="17" t="s">
        <v>63</v>
      </c>
      <c r="C33" s="14">
        <v>92</v>
      </c>
      <c r="D33" s="18">
        <v>10.01</v>
      </c>
      <c r="E33" s="17" t="s">
        <v>63</v>
      </c>
      <c r="F33" s="14">
        <v>592</v>
      </c>
      <c r="G33" s="15" t="s">
        <v>53</v>
      </c>
      <c r="H33" s="19">
        <f t="shared" si="0"/>
        <v>197.33333333333334</v>
      </c>
      <c r="I33" s="12">
        <f t="shared" si="1"/>
        <v>500</v>
      </c>
      <c r="J33" s="12">
        <f t="shared" si="2"/>
        <v>166.66666666666666</v>
      </c>
    </row>
    <row r="34" spans="1:10" ht="11.1" customHeight="1" outlineLevel="2" x14ac:dyDescent="0.2">
      <c r="A34" s="16" t="s">
        <v>1</v>
      </c>
      <c r="B34" s="17" t="s">
        <v>65</v>
      </c>
      <c r="C34" s="14">
        <v>45.07</v>
      </c>
      <c r="D34" s="18">
        <v>10.01</v>
      </c>
      <c r="E34" s="17" t="s">
        <v>65</v>
      </c>
      <c r="F34" s="14">
        <v>845.07</v>
      </c>
      <c r="G34" s="15" t="s">
        <v>66</v>
      </c>
      <c r="H34" s="19">
        <f t="shared" si="0"/>
        <v>80.482857142857142</v>
      </c>
      <c r="I34" s="12">
        <f t="shared" si="1"/>
        <v>800</v>
      </c>
      <c r="J34" s="12">
        <f t="shared" si="2"/>
        <v>76.19047619047619</v>
      </c>
    </row>
    <row r="35" spans="1:10" ht="11.1" customHeight="1" outlineLevel="2" x14ac:dyDescent="0.2">
      <c r="A35" s="16" t="s">
        <v>1</v>
      </c>
      <c r="B35" s="17" t="s">
        <v>67</v>
      </c>
      <c r="C35" s="14">
        <v>1135.8900000000001</v>
      </c>
      <c r="D35" s="18">
        <v>10.01</v>
      </c>
      <c r="E35" s="17" t="s">
        <v>67</v>
      </c>
      <c r="F35" s="14">
        <v>6135.89</v>
      </c>
      <c r="G35" s="15" t="s">
        <v>68</v>
      </c>
      <c r="H35" s="19">
        <f t="shared" si="0"/>
        <v>153.0147132169576</v>
      </c>
      <c r="I35" s="12">
        <f t="shared" si="1"/>
        <v>5000</v>
      </c>
      <c r="J35" s="12">
        <f t="shared" si="2"/>
        <v>124.68827930174564</v>
      </c>
    </row>
    <row r="36" spans="1:10" ht="11.1" customHeight="1" outlineLevel="2" x14ac:dyDescent="0.2">
      <c r="A36" s="16" t="s">
        <v>1</v>
      </c>
      <c r="B36" s="17" t="s">
        <v>69</v>
      </c>
      <c r="C36" s="14">
        <v>7265.22</v>
      </c>
      <c r="D36" s="18">
        <v>10.01</v>
      </c>
      <c r="E36" s="17" t="s">
        <v>69</v>
      </c>
      <c r="F36" s="14">
        <v>32265.22</v>
      </c>
      <c r="G36" s="15" t="s">
        <v>70</v>
      </c>
      <c r="H36" s="19">
        <f t="shared" si="0"/>
        <v>207.36002570694089</v>
      </c>
      <c r="I36" s="12">
        <f t="shared" si="1"/>
        <v>25000</v>
      </c>
      <c r="J36" s="12">
        <f t="shared" si="2"/>
        <v>160.66838046272494</v>
      </c>
    </row>
    <row r="37" spans="1:10" ht="11.1" customHeight="1" outlineLevel="2" x14ac:dyDescent="0.2">
      <c r="A37" s="16" t="s">
        <v>1</v>
      </c>
      <c r="B37" s="17" t="s">
        <v>71</v>
      </c>
      <c r="C37" s="14">
        <v>53.53</v>
      </c>
      <c r="D37" s="18">
        <v>10.01</v>
      </c>
      <c r="E37" s="17" t="s">
        <v>71</v>
      </c>
      <c r="F37" s="14">
        <v>253.53</v>
      </c>
      <c r="G37" s="15" t="s">
        <v>72</v>
      </c>
      <c r="H37" s="19">
        <f t="shared" si="0"/>
        <v>97.511538461538464</v>
      </c>
      <c r="I37" s="12">
        <f t="shared" si="1"/>
        <v>200</v>
      </c>
      <c r="J37" s="12">
        <f t="shared" si="2"/>
        <v>76.92307692307692</v>
      </c>
    </row>
    <row r="38" spans="1:10" ht="11.1" customHeight="1" outlineLevel="2" x14ac:dyDescent="0.2">
      <c r="A38" s="16" t="s">
        <v>1</v>
      </c>
      <c r="B38" s="17" t="s">
        <v>73</v>
      </c>
      <c r="C38" s="14">
        <v>3911.6</v>
      </c>
      <c r="D38" s="18">
        <v>10.01</v>
      </c>
      <c r="E38" s="17" t="s">
        <v>73</v>
      </c>
      <c r="F38" s="14">
        <v>9911.6</v>
      </c>
      <c r="G38" s="15" t="s">
        <v>74</v>
      </c>
      <c r="H38" s="19">
        <f t="shared" si="0"/>
        <v>13.96</v>
      </c>
      <c r="I38" s="12">
        <f t="shared" si="1"/>
        <v>6000</v>
      </c>
      <c r="J38" s="12">
        <f t="shared" si="2"/>
        <v>8.4507042253521121</v>
      </c>
    </row>
    <row r="39" spans="1:10" ht="11.1" customHeight="1" outlineLevel="2" x14ac:dyDescent="0.2">
      <c r="A39" s="16" t="s">
        <v>1</v>
      </c>
      <c r="B39" s="17" t="s">
        <v>75</v>
      </c>
      <c r="C39" s="14">
        <v>4031</v>
      </c>
      <c r="D39" s="18">
        <v>10.01</v>
      </c>
      <c r="E39" s="17" t="s">
        <v>75</v>
      </c>
      <c r="F39" s="14">
        <v>17031</v>
      </c>
      <c r="G39" s="15" t="s">
        <v>76</v>
      </c>
      <c r="H39" s="19">
        <f t="shared" si="0"/>
        <v>81.099999999999994</v>
      </c>
      <c r="I39" s="12">
        <f t="shared" si="1"/>
        <v>13000</v>
      </c>
      <c r="J39" s="12">
        <f t="shared" si="2"/>
        <v>61.904761904761905</v>
      </c>
    </row>
    <row r="40" spans="1:10" ht="11.1" customHeight="1" outlineLevel="2" x14ac:dyDescent="0.2">
      <c r="A40" s="16" t="s">
        <v>1</v>
      </c>
      <c r="B40" s="17" t="s">
        <v>77</v>
      </c>
      <c r="C40" s="14">
        <v>1366.92</v>
      </c>
      <c r="D40" s="18">
        <v>10.01</v>
      </c>
      <c r="E40" s="17" t="s">
        <v>77</v>
      </c>
      <c r="F40" s="14">
        <v>6366.92</v>
      </c>
      <c r="G40" s="15" t="s">
        <v>78</v>
      </c>
      <c r="H40" s="19">
        <f t="shared" si="0"/>
        <v>265.28833333333336</v>
      </c>
      <c r="I40" s="12">
        <f t="shared" si="1"/>
        <v>5000</v>
      </c>
      <c r="J40" s="12">
        <f t="shared" si="2"/>
        <v>208.33333333333334</v>
      </c>
    </row>
    <row r="41" spans="1:10" ht="11.1" customHeight="1" outlineLevel="2" x14ac:dyDescent="0.2">
      <c r="A41" s="16" t="s">
        <v>1</v>
      </c>
      <c r="B41" s="17" t="s">
        <v>79</v>
      </c>
      <c r="C41" s="14">
        <v>490</v>
      </c>
      <c r="D41" s="18">
        <v>10.1</v>
      </c>
      <c r="E41" s="17" t="s">
        <v>79</v>
      </c>
      <c r="F41" s="14">
        <v>1890</v>
      </c>
      <c r="G41" s="15" t="s">
        <v>53</v>
      </c>
      <c r="H41" s="19">
        <f t="shared" si="0"/>
        <v>630</v>
      </c>
      <c r="I41" s="12">
        <f t="shared" si="1"/>
        <v>1400</v>
      </c>
      <c r="J41" s="12">
        <f t="shared" si="2"/>
        <v>466.66666666666669</v>
      </c>
    </row>
    <row r="42" spans="1:10" ht="11.1" customHeight="1" outlineLevel="2" x14ac:dyDescent="0.2">
      <c r="A42" s="16" t="s">
        <v>1</v>
      </c>
      <c r="B42" s="17" t="s">
        <v>80</v>
      </c>
      <c r="C42" s="14">
        <v>250</v>
      </c>
      <c r="D42" s="18">
        <v>10.1</v>
      </c>
      <c r="E42" s="17" t="s">
        <v>80</v>
      </c>
      <c r="F42" s="14">
        <v>2250</v>
      </c>
      <c r="G42" s="15" t="s">
        <v>10</v>
      </c>
      <c r="H42" s="19">
        <f t="shared" si="0"/>
        <v>2250</v>
      </c>
      <c r="I42" s="12">
        <f t="shared" si="1"/>
        <v>2000</v>
      </c>
      <c r="J42" s="12">
        <f t="shared" si="2"/>
        <v>2000</v>
      </c>
    </row>
    <row r="43" spans="1:10" ht="11.1" customHeight="1" outlineLevel="2" x14ac:dyDescent="0.2">
      <c r="A43" s="16" t="s">
        <v>1</v>
      </c>
      <c r="B43" s="17" t="s">
        <v>82</v>
      </c>
      <c r="C43" s="14">
        <v>953.06</v>
      </c>
      <c r="D43" s="18">
        <v>10.1</v>
      </c>
      <c r="E43" s="17" t="s">
        <v>82</v>
      </c>
      <c r="F43" s="14">
        <v>3953.06</v>
      </c>
      <c r="G43" s="15" t="s">
        <v>18</v>
      </c>
      <c r="H43" s="19">
        <f t="shared" si="0"/>
        <v>494.13249999999999</v>
      </c>
      <c r="I43" s="12">
        <f t="shared" si="1"/>
        <v>3000</v>
      </c>
      <c r="J43" s="12">
        <f t="shared" si="2"/>
        <v>375</v>
      </c>
    </row>
    <row r="44" spans="1:10" ht="11.1" customHeight="1" outlineLevel="2" x14ac:dyDescent="0.2">
      <c r="A44" s="16" t="s">
        <v>1</v>
      </c>
      <c r="B44" s="17" t="s">
        <v>83</v>
      </c>
      <c r="C44" s="14">
        <v>411.73</v>
      </c>
      <c r="D44" s="18">
        <v>10.1</v>
      </c>
      <c r="E44" s="17" t="s">
        <v>83</v>
      </c>
      <c r="F44" s="14">
        <v>2411.73</v>
      </c>
      <c r="G44" s="15" t="s">
        <v>21</v>
      </c>
      <c r="H44" s="19">
        <f t="shared" si="0"/>
        <v>401.95499999999998</v>
      </c>
      <c r="I44" s="12">
        <f t="shared" si="1"/>
        <v>2000</v>
      </c>
      <c r="J44" s="12">
        <f t="shared" si="2"/>
        <v>333.33333333333331</v>
      </c>
    </row>
    <row r="45" spans="1:10" ht="11.1" customHeight="1" outlineLevel="2" x14ac:dyDescent="0.2">
      <c r="A45" s="16" t="s">
        <v>1</v>
      </c>
      <c r="B45" s="17" t="s">
        <v>84</v>
      </c>
      <c r="C45" s="14">
        <v>16154.74</v>
      </c>
      <c r="D45" s="18">
        <v>10.01</v>
      </c>
      <c r="E45" s="17" t="s">
        <v>84</v>
      </c>
      <c r="F45" s="14">
        <v>46154.74</v>
      </c>
      <c r="G45" s="15" t="s">
        <v>85</v>
      </c>
      <c r="H45" s="19">
        <f t="shared" si="0"/>
        <v>29834.996767937944</v>
      </c>
      <c r="I45" s="12">
        <f t="shared" si="1"/>
        <v>30000</v>
      </c>
      <c r="J45" s="12">
        <f t="shared" si="2"/>
        <v>19392.372333548807</v>
      </c>
    </row>
    <row r="46" spans="1:10" ht="11.1" customHeight="1" outlineLevel="2" x14ac:dyDescent="0.2">
      <c r="A46" s="16" t="s">
        <v>1</v>
      </c>
      <c r="B46" s="17" t="s">
        <v>86</v>
      </c>
      <c r="C46" s="14">
        <v>145698</v>
      </c>
      <c r="D46" s="18">
        <v>10.01</v>
      </c>
      <c r="E46" s="17" t="s">
        <v>86</v>
      </c>
      <c r="F46" s="14">
        <v>841264.64000000001</v>
      </c>
      <c r="G46" s="15" t="s">
        <v>87</v>
      </c>
      <c r="H46" s="19">
        <f t="shared" si="0"/>
        <v>402.13414913957934</v>
      </c>
      <c r="I46" s="12">
        <f t="shared" si="1"/>
        <v>695566.64</v>
      </c>
      <c r="J46" s="12">
        <f t="shared" si="2"/>
        <v>332.48883365200766</v>
      </c>
    </row>
    <row r="47" spans="1:10" ht="11.1" customHeight="1" outlineLevel="2" x14ac:dyDescent="0.2">
      <c r="A47" s="16" t="s">
        <v>1</v>
      </c>
      <c r="B47" s="17" t="s">
        <v>88</v>
      </c>
      <c r="C47" s="14">
        <v>19720</v>
      </c>
      <c r="D47" s="18">
        <v>10.01</v>
      </c>
      <c r="E47" s="17" t="s">
        <v>88</v>
      </c>
      <c r="F47" s="14">
        <v>116560</v>
      </c>
      <c r="G47" s="15" t="s">
        <v>89</v>
      </c>
      <c r="H47" s="19">
        <f t="shared" si="0"/>
        <v>470</v>
      </c>
      <c r="I47" s="12">
        <f t="shared" si="1"/>
        <v>96840</v>
      </c>
      <c r="J47" s="12">
        <f t="shared" si="2"/>
        <v>390.48387096774195</v>
      </c>
    </row>
    <row r="48" spans="1:10" ht="11.1" customHeight="1" outlineLevel="2" x14ac:dyDescent="0.2">
      <c r="A48" s="16" t="s">
        <v>1</v>
      </c>
      <c r="B48" s="17" t="s">
        <v>90</v>
      </c>
      <c r="C48" s="14">
        <v>150900</v>
      </c>
      <c r="D48" s="18">
        <v>10.01</v>
      </c>
      <c r="E48" s="17" t="s">
        <v>90</v>
      </c>
      <c r="F48" s="14">
        <v>543900</v>
      </c>
      <c r="G48" s="15" t="s">
        <v>21</v>
      </c>
      <c r="H48" s="19">
        <f t="shared" si="0"/>
        <v>90650</v>
      </c>
      <c r="I48" s="12">
        <f t="shared" si="1"/>
        <v>393000</v>
      </c>
      <c r="J48" s="12">
        <f t="shared" si="2"/>
        <v>65500</v>
      </c>
    </row>
    <row r="49" spans="1:10" ht="11.1" customHeight="1" outlineLevel="2" x14ac:dyDescent="0.2">
      <c r="A49" s="16" t="s">
        <v>1</v>
      </c>
      <c r="B49" s="17" t="s">
        <v>91</v>
      </c>
      <c r="C49" s="14">
        <v>150900</v>
      </c>
      <c r="D49" s="18">
        <v>10.01</v>
      </c>
      <c r="E49" s="17" t="s">
        <v>91</v>
      </c>
      <c r="F49" s="14">
        <v>543900</v>
      </c>
      <c r="G49" s="15" t="s">
        <v>21</v>
      </c>
      <c r="H49" s="19">
        <f t="shared" si="0"/>
        <v>90650</v>
      </c>
      <c r="I49" s="12">
        <f t="shared" si="1"/>
        <v>393000</v>
      </c>
      <c r="J49" s="12">
        <f t="shared" si="2"/>
        <v>65500</v>
      </c>
    </row>
    <row r="50" spans="1:10" ht="11.1" customHeight="1" outlineLevel="2" x14ac:dyDescent="0.2">
      <c r="A50" s="16" t="s">
        <v>1</v>
      </c>
      <c r="B50" s="17" t="s">
        <v>92</v>
      </c>
      <c r="C50" s="14">
        <v>163.56</v>
      </c>
      <c r="D50" s="18">
        <v>10.1</v>
      </c>
      <c r="E50" s="17" t="s">
        <v>92</v>
      </c>
      <c r="F50" s="14">
        <v>1063.56</v>
      </c>
      <c r="G50" s="15" t="s">
        <v>10</v>
      </c>
      <c r="H50" s="19">
        <f t="shared" si="0"/>
        <v>1063.56</v>
      </c>
      <c r="I50" s="12">
        <f t="shared" si="1"/>
        <v>900</v>
      </c>
      <c r="J50" s="12">
        <f t="shared" si="2"/>
        <v>900</v>
      </c>
    </row>
    <row r="51" spans="1:10" ht="11.1" customHeight="1" outlineLevel="2" x14ac:dyDescent="0.2">
      <c r="A51" s="16" t="s">
        <v>1</v>
      </c>
      <c r="B51" s="17" t="s">
        <v>93</v>
      </c>
      <c r="C51" s="14">
        <v>163.56</v>
      </c>
      <c r="D51" s="18">
        <v>10.1</v>
      </c>
      <c r="E51" s="17" t="s">
        <v>93</v>
      </c>
      <c r="F51" s="14">
        <v>1063.56</v>
      </c>
      <c r="G51" s="15" t="s">
        <v>10</v>
      </c>
      <c r="H51" s="19">
        <f t="shared" si="0"/>
        <v>1063.56</v>
      </c>
      <c r="I51" s="12">
        <f t="shared" si="1"/>
        <v>900</v>
      </c>
      <c r="J51" s="12">
        <f t="shared" si="2"/>
        <v>900</v>
      </c>
    </row>
    <row r="52" spans="1:10" ht="11.1" customHeight="1" outlineLevel="2" x14ac:dyDescent="0.2">
      <c r="A52" s="16" t="s">
        <v>1</v>
      </c>
      <c r="B52" s="17" t="s">
        <v>94</v>
      </c>
      <c r="C52" s="14">
        <v>4.0199999999999996</v>
      </c>
      <c r="D52" s="18">
        <v>10.01</v>
      </c>
      <c r="E52" s="17" t="s">
        <v>94</v>
      </c>
      <c r="F52" s="14">
        <v>34.020000000000003</v>
      </c>
      <c r="G52" s="15" t="s">
        <v>10</v>
      </c>
      <c r="H52" s="19">
        <f t="shared" si="0"/>
        <v>34.020000000000003</v>
      </c>
      <c r="I52" s="12">
        <f t="shared" si="1"/>
        <v>30.000000000000004</v>
      </c>
      <c r="J52" s="12">
        <f t="shared" si="2"/>
        <v>30.000000000000004</v>
      </c>
    </row>
    <row r="53" spans="1:10" ht="11.1" customHeight="1" outlineLevel="2" x14ac:dyDescent="0.2">
      <c r="A53" s="16" t="s">
        <v>1</v>
      </c>
      <c r="B53" s="17" t="s">
        <v>95</v>
      </c>
      <c r="C53" s="14">
        <v>29.2</v>
      </c>
      <c r="D53" s="18">
        <v>10.01</v>
      </c>
      <c r="E53" s="17" t="s">
        <v>95</v>
      </c>
      <c r="F53" s="14">
        <v>279.2</v>
      </c>
      <c r="G53" s="15" t="s">
        <v>96</v>
      </c>
      <c r="H53" s="19">
        <f t="shared" si="0"/>
        <v>164.23529411764704</v>
      </c>
      <c r="I53" s="12">
        <f t="shared" si="1"/>
        <v>250</v>
      </c>
      <c r="J53" s="12">
        <f t="shared" si="2"/>
        <v>147.05882352941177</v>
      </c>
    </row>
    <row r="54" spans="1:10" ht="11.1" customHeight="1" outlineLevel="2" x14ac:dyDescent="0.2">
      <c r="A54" s="16" t="s">
        <v>1</v>
      </c>
      <c r="B54" s="17" t="s">
        <v>97</v>
      </c>
      <c r="C54" s="14">
        <v>50.04</v>
      </c>
      <c r="D54" s="18">
        <v>10.01</v>
      </c>
      <c r="E54" s="17" t="s">
        <v>97</v>
      </c>
      <c r="F54" s="14">
        <v>580.04</v>
      </c>
      <c r="G54" s="15" t="s">
        <v>98</v>
      </c>
      <c r="H54" s="19">
        <f t="shared" si="0"/>
        <v>386.69333333333333</v>
      </c>
      <c r="I54" s="12">
        <f t="shared" si="1"/>
        <v>530</v>
      </c>
      <c r="J54" s="12">
        <f t="shared" si="2"/>
        <v>353.33333333333331</v>
      </c>
    </row>
    <row r="55" spans="1:10" ht="11.1" customHeight="1" outlineLevel="2" x14ac:dyDescent="0.2">
      <c r="A55" s="16" t="s">
        <v>1</v>
      </c>
      <c r="B55" s="17" t="s">
        <v>99</v>
      </c>
      <c r="C55" s="14">
        <v>38.770000000000003</v>
      </c>
      <c r="D55" s="18">
        <v>10.01</v>
      </c>
      <c r="E55" s="17" t="s">
        <v>99</v>
      </c>
      <c r="F55" s="14">
        <v>238.77</v>
      </c>
      <c r="G55" s="15" t="s">
        <v>4</v>
      </c>
      <c r="H55" s="19">
        <f t="shared" si="0"/>
        <v>119.38500000000001</v>
      </c>
      <c r="I55" s="12">
        <f t="shared" si="1"/>
        <v>200</v>
      </c>
      <c r="J55" s="12">
        <f t="shared" si="2"/>
        <v>100</v>
      </c>
    </row>
    <row r="56" spans="1:10" ht="11.1" customHeight="1" outlineLevel="2" x14ac:dyDescent="0.2">
      <c r="A56" s="16" t="s">
        <v>1</v>
      </c>
      <c r="B56" s="17" t="s">
        <v>100</v>
      </c>
      <c r="C56" s="14">
        <v>4.8600000000000003</v>
      </c>
      <c r="D56" s="18">
        <v>10.01</v>
      </c>
      <c r="E56" s="17" t="s">
        <v>100</v>
      </c>
      <c r="F56" s="14">
        <v>24.86</v>
      </c>
      <c r="G56" s="15" t="s">
        <v>98</v>
      </c>
      <c r="H56" s="19">
        <f t="shared" si="0"/>
        <v>16.573333333333334</v>
      </c>
      <c r="I56" s="12">
        <f t="shared" si="1"/>
        <v>20</v>
      </c>
      <c r="J56" s="12">
        <f t="shared" si="2"/>
        <v>13.333333333333334</v>
      </c>
    </row>
    <row r="57" spans="1:10" ht="11.1" customHeight="1" outlineLevel="2" x14ac:dyDescent="0.2">
      <c r="A57" s="16" t="s">
        <v>1</v>
      </c>
      <c r="B57" s="17" t="s">
        <v>101</v>
      </c>
      <c r="C57" s="14">
        <v>271.08999999999997</v>
      </c>
      <c r="D57" s="18">
        <v>10.01</v>
      </c>
      <c r="E57" s="17" t="s">
        <v>101</v>
      </c>
      <c r="F57" s="14">
        <v>2571.09</v>
      </c>
      <c r="G57" s="15" t="s">
        <v>98</v>
      </c>
      <c r="H57" s="19">
        <f t="shared" si="0"/>
        <v>1714.0600000000002</v>
      </c>
      <c r="I57" s="12">
        <f t="shared" si="1"/>
        <v>2300</v>
      </c>
      <c r="J57" s="12">
        <f t="shared" si="2"/>
        <v>1533.3333333333333</v>
      </c>
    </row>
    <row r="58" spans="1:10" ht="11.1" customHeight="1" outlineLevel="2" x14ac:dyDescent="0.2">
      <c r="A58" s="16" t="s">
        <v>1</v>
      </c>
      <c r="B58" s="17" t="s">
        <v>102</v>
      </c>
      <c r="C58" s="14">
        <v>40</v>
      </c>
      <c r="D58" s="18">
        <v>10.01</v>
      </c>
      <c r="E58" s="17" t="s">
        <v>102</v>
      </c>
      <c r="F58" s="14">
        <v>340</v>
      </c>
      <c r="G58" s="15" t="s">
        <v>104</v>
      </c>
      <c r="H58" s="19">
        <f t="shared" si="0"/>
        <v>0.17</v>
      </c>
      <c r="I58" s="12">
        <f t="shared" si="1"/>
        <v>300</v>
      </c>
      <c r="J58" s="12">
        <f t="shared" si="2"/>
        <v>0.15</v>
      </c>
    </row>
    <row r="59" spans="1:10" ht="11.1" customHeight="1" outlineLevel="2" x14ac:dyDescent="0.2">
      <c r="A59" s="16" t="s">
        <v>1</v>
      </c>
      <c r="B59" s="17" t="s">
        <v>102</v>
      </c>
      <c r="C59" s="14">
        <v>250.27</v>
      </c>
      <c r="D59" s="18">
        <v>10.01</v>
      </c>
      <c r="E59" s="17" t="s">
        <v>102</v>
      </c>
      <c r="F59" s="14">
        <v>1750.27</v>
      </c>
      <c r="G59" s="15" t="s">
        <v>105</v>
      </c>
      <c r="H59" s="19">
        <f t="shared" si="0"/>
        <v>1944.7444444444443</v>
      </c>
      <c r="I59" s="12">
        <f t="shared" si="1"/>
        <v>1500</v>
      </c>
      <c r="J59" s="12">
        <f t="shared" si="2"/>
        <v>1666.6666666666665</v>
      </c>
    </row>
    <row r="60" spans="1:10" ht="11.1" customHeight="1" outlineLevel="2" x14ac:dyDescent="0.2">
      <c r="A60" s="16" t="s">
        <v>1</v>
      </c>
      <c r="B60" s="17" t="s">
        <v>106</v>
      </c>
      <c r="C60" s="14">
        <v>700</v>
      </c>
      <c r="D60" s="18">
        <v>10.01</v>
      </c>
      <c r="E60" s="17" t="s">
        <v>106</v>
      </c>
      <c r="F60" s="14">
        <v>1900</v>
      </c>
      <c r="G60" s="15" t="s">
        <v>108</v>
      </c>
      <c r="H60" s="19">
        <f t="shared" ref="H60:H123" si="3">F60/G60</f>
        <v>0.19</v>
      </c>
      <c r="I60" s="12">
        <f t="shared" ref="I60:I123" si="4">F60-C60</f>
        <v>1200</v>
      </c>
      <c r="J60" s="12">
        <f t="shared" ref="J60:J123" si="5">I60/G60</f>
        <v>0.12</v>
      </c>
    </row>
    <row r="61" spans="1:10" ht="11.1" customHeight="1" outlineLevel="2" x14ac:dyDescent="0.2">
      <c r="A61" s="16" t="s">
        <v>1</v>
      </c>
      <c r="B61" s="17" t="s">
        <v>109</v>
      </c>
      <c r="C61" s="14">
        <v>285.07</v>
      </c>
      <c r="D61" s="18">
        <v>10.01</v>
      </c>
      <c r="E61" s="17" t="s">
        <v>109</v>
      </c>
      <c r="F61" s="14">
        <v>2085.0700000000002</v>
      </c>
      <c r="G61" s="15" t="s">
        <v>110</v>
      </c>
      <c r="H61" s="19">
        <f t="shared" si="3"/>
        <v>463.34888888888895</v>
      </c>
      <c r="I61" s="12">
        <f t="shared" si="4"/>
        <v>1800.0000000000002</v>
      </c>
      <c r="J61" s="12">
        <f t="shared" si="5"/>
        <v>400.00000000000006</v>
      </c>
    </row>
    <row r="62" spans="1:10" ht="11.1" customHeight="1" outlineLevel="2" x14ac:dyDescent="0.2">
      <c r="A62" s="16" t="s">
        <v>1</v>
      </c>
      <c r="B62" s="17" t="s">
        <v>111</v>
      </c>
      <c r="C62" s="14">
        <v>276.44</v>
      </c>
      <c r="D62" s="18">
        <v>10.01</v>
      </c>
      <c r="E62" s="17" t="s">
        <v>111</v>
      </c>
      <c r="F62" s="14">
        <v>2276.44</v>
      </c>
      <c r="G62" s="15" t="s">
        <v>49</v>
      </c>
      <c r="H62" s="19">
        <f t="shared" si="3"/>
        <v>455.28800000000001</v>
      </c>
      <c r="I62" s="12">
        <f t="shared" si="4"/>
        <v>2000</v>
      </c>
      <c r="J62" s="12">
        <f t="shared" si="5"/>
        <v>400</v>
      </c>
    </row>
    <row r="63" spans="1:10" ht="11.1" customHeight="1" outlineLevel="2" x14ac:dyDescent="0.2">
      <c r="A63" s="16" t="s">
        <v>1</v>
      </c>
      <c r="B63" s="17" t="s">
        <v>112</v>
      </c>
      <c r="C63" s="14">
        <v>44.53</v>
      </c>
      <c r="D63" s="18">
        <v>10.01</v>
      </c>
      <c r="E63" s="17" t="s">
        <v>112</v>
      </c>
      <c r="F63" s="14">
        <v>944.53</v>
      </c>
      <c r="G63" s="15" t="s">
        <v>113</v>
      </c>
      <c r="H63" s="19">
        <f t="shared" si="3"/>
        <v>262.36944444444441</v>
      </c>
      <c r="I63" s="12">
        <f t="shared" si="4"/>
        <v>900</v>
      </c>
      <c r="J63" s="12">
        <f t="shared" si="5"/>
        <v>250</v>
      </c>
    </row>
    <row r="64" spans="1:10" ht="11.1" customHeight="1" outlineLevel="2" x14ac:dyDescent="0.2">
      <c r="A64" s="16" t="s">
        <v>1</v>
      </c>
      <c r="B64" s="17" t="s">
        <v>114</v>
      </c>
      <c r="C64" s="14">
        <v>139900</v>
      </c>
      <c r="D64" s="18">
        <v>10.01</v>
      </c>
      <c r="E64" s="17" t="s">
        <v>114</v>
      </c>
      <c r="F64" s="14">
        <v>539900</v>
      </c>
      <c r="G64" s="15" t="s">
        <v>115</v>
      </c>
      <c r="H64" s="19">
        <f t="shared" si="3"/>
        <v>179.96666666666667</v>
      </c>
      <c r="I64" s="12">
        <f t="shared" si="4"/>
        <v>400000</v>
      </c>
      <c r="J64" s="12">
        <f t="shared" si="5"/>
        <v>133.33333333333334</v>
      </c>
    </row>
    <row r="65" spans="1:10" ht="11.1" customHeight="1" outlineLevel="2" x14ac:dyDescent="0.2">
      <c r="A65" s="16" t="s">
        <v>1</v>
      </c>
      <c r="B65" s="17" t="s">
        <v>116</v>
      </c>
      <c r="C65" s="14">
        <v>1048.9100000000001</v>
      </c>
      <c r="D65" s="18">
        <v>10.01</v>
      </c>
      <c r="E65" s="17" t="s">
        <v>116</v>
      </c>
      <c r="F65" s="14">
        <v>8048.91</v>
      </c>
      <c r="G65" s="15" t="s">
        <v>117</v>
      </c>
      <c r="H65" s="19">
        <f t="shared" si="3"/>
        <v>1.8742979163367768</v>
      </c>
      <c r="I65" s="12">
        <f t="shared" si="4"/>
        <v>7000</v>
      </c>
      <c r="J65" s="12">
        <f t="shared" si="5"/>
        <v>1.6300449892417033</v>
      </c>
    </row>
    <row r="66" spans="1:10" ht="11.1" customHeight="1" outlineLevel="2" x14ac:dyDescent="0.2">
      <c r="A66" s="16" t="s">
        <v>1</v>
      </c>
      <c r="B66" s="17" t="s">
        <v>118</v>
      </c>
      <c r="C66" s="14">
        <v>276.49</v>
      </c>
      <c r="D66" s="18">
        <v>10.01</v>
      </c>
      <c r="E66" s="17" t="s">
        <v>118</v>
      </c>
      <c r="F66" s="14">
        <v>2876.49</v>
      </c>
      <c r="G66" s="15" t="s">
        <v>119</v>
      </c>
      <c r="H66" s="19">
        <f t="shared" si="3"/>
        <v>316.0978021978022</v>
      </c>
      <c r="I66" s="12">
        <f t="shared" si="4"/>
        <v>2600</v>
      </c>
      <c r="J66" s="12">
        <f t="shared" si="5"/>
        <v>285.71428571428572</v>
      </c>
    </row>
    <row r="67" spans="1:10" ht="11.1" customHeight="1" outlineLevel="2" x14ac:dyDescent="0.2">
      <c r="A67" s="16" t="s">
        <v>1</v>
      </c>
      <c r="B67" s="17" t="s">
        <v>120</v>
      </c>
      <c r="C67" s="14">
        <v>176.25</v>
      </c>
      <c r="D67" s="18">
        <v>10.01</v>
      </c>
      <c r="E67" s="17" t="s">
        <v>120</v>
      </c>
      <c r="F67" s="14">
        <v>776.25</v>
      </c>
      <c r="G67" s="15" t="s">
        <v>121</v>
      </c>
      <c r="H67" s="19">
        <f t="shared" si="3"/>
        <v>228.30882352941177</v>
      </c>
      <c r="I67" s="12">
        <f t="shared" si="4"/>
        <v>600</v>
      </c>
      <c r="J67" s="12">
        <f t="shared" si="5"/>
        <v>176.47058823529412</v>
      </c>
    </row>
    <row r="68" spans="1:10" ht="11.1" customHeight="1" outlineLevel="2" x14ac:dyDescent="0.2">
      <c r="A68" s="16" t="s">
        <v>1</v>
      </c>
      <c r="B68" s="17" t="s">
        <v>122</v>
      </c>
      <c r="C68" s="14">
        <v>138.16999999999999</v>
      </c>
      <c r="D68" s="18">
        <v>10.01</v>
      </c>
      <c r="E68" s="17" t="s">
        <v>122</v>
      </c>
      <c r="F68" s="14">
        <v>838.17</v>
      </c>
      <c r="G68" s="15" t="s">
        <v>123</v>
      </c>
      <c r="H68" s="19">
        <f t="shared" si="3"/>
        <v>93.026637069922302</v>
      </c>
      <c r="I68" s="12">
        <f t="shared" si="4"/>
        <v>700</v>
      </c>
      <c r="J68" s="12">
        <f t="shared" si="5"/>
        <v>77.691453940066594</v>
      </c>
    </row>
    <row r="69" spans="1:10" ht="11.1" customHeight="1" outlineLevel="2" x14ac:dyDescent="0.2">
      <c r="A69" s="16" t="s">
        <v>1</v>
      </c>
      <c r="B69" s="17" t="s">
        <v>124</v>
      </c>
      <c r="C69" s="14">
        <v>322.54000000000002</v>
      </c>
      <c r="D69" s="18">
        <v>10.01</v>
      </c>
      <c r="E69" s="17" t="s">
        <v>124</v>
      </c>
      <c r="F69" s="14">
        <v>3622.54</v>
      </c>
      <c r="G69" s="15" t="s">
        <v>3</v>
      </c>
      <c r="H69" s="19">
        <f t="shared" si="3"/>
        <v>362.25400000000002</v>
      </c>
      <c r="I69" s="12">
        <f t="shared" si="4"/>
        <v>3300</v>
      </c>
      <c r="J69" s="12">
        <f t="shared" si="5"/>
        <v>330</v>
      </c>
    </row>
    <row r="70" spans="1:10" ht="11.1" customHeight="1" outlineLevel="2" x14ac:dyDescent="0.2">
      <c r="A70" s="16" t="s">
        <v>1</v>
      </c>
      <c r="B70" s="17" t="s">
        <v>124</v>
      </c>
      <c r="C70" s="14">
        <v>0.48</v>
      </c>
      <c r="D70" s="18">
        <v>10.01</v>
      </c>
      <c r="E70" s="17" t="s">
        <v>124</v>
      </c>
      <c r="F70" s="14">
        <v>0.48</v>
      </c>
      <c r="G70" s="15" t="s">
        <v>4</v>
      </c>
      <c r="H70" s="19">
        <f t="shared" si="3"/>
        <v>0.24</v>
      </c>
      <c r="I70" s="12">
        <f t="shared" si="4"/>
        <v>0</v>
      </c>
      <c r="J70" s="12">
        <f t="shared" si="5"/>
        <v>0</v>
      </c>
    </row>
    <row r="71" spans="1:10" ht="11.1" customHeight="1" outlineLevel="2" x14ac:dyDescent="0.2">
      <c r="A71" s="16" t="s">
        <v>1</v>
      </c>
      <c r="B71" s="17" t="s">
        <v>125</v>
      </c>
      <c r="C71" s="14">
        <v>44.03</v>
      </c>
      <c r="D71" s="18">
        <v>10.01</v>
      </c>
      <c r="E71" s="17" t="s">
        <v>125</v>
      </c>
      <c r="F71" s="14">
        <v>844.03</v>
      </c>
      <c r="G71" s="15" t="s">
        <v>126</v>
      </c>
      <c r="H71" s="19">
        <f t="shared" si="3"/>
        <v>337.61199999999997</v>
      </c>
      <c r="I71" s="12">
        <f t="shared" si="4"/>
        <v>800</v>
      </c>
      <c r="J71" s="12">
        <f t="shared" si="5"/>
        <v>320</v>
      </c>
    </row>
    <row r="72" spans="1:10" ht="11.1" customHeight="1" outlineLevel="2" x14ac:dyDescent="0.2">
      <c r="A72" s="16" t="s">
        <v>1</v>
      </c>
      <c r="B72" s="17" t="s">
        <v>127</v>
      </c>
      <c r="C72" s="14">
        <v>193.13</v>
      </c>
      <c r="D72" s="18">
        <v>10.01</v>
      </c>
      <c r="E72" s="17" t="s">
        <v>127</v>
      </c>
      <c r="F72" s="14">
        <v>1493.13</v>
      </c>
      <c r="G72" s="15" t="s">
        <v>128</v>
      </c>
      <c r="H72" s="19">
        <f t="shared" si="3"/>
        <v>79.633600000000001</v>
      </c>
      <c r="I72" s="12">
        <f t="shared" si="4"/>
        <v>1300</v>
      </c>
      <c r="J72" s="12">
        <f t="shared" si="5"/>
        <v>69.333333333333329</v>
      </c>
    </row>
    <row r="73" spans="1:10" ht="11.1" customHeight="1" outlineLevel="2" x14ac:dyDescent="0.2">
      <c r="A73" s="16" t="s">
        <v>1</v>
      </c>
      <c r="B73" s="17" t="s">
        <v>129</v>
      </c>
      <c r="C73" s="14">
        <v>1582.56</v>
      </c>
      <c r="D73" s="18">
        <v>10.01</v>
      </c>
      <c r="E73" s="17" t="s">
        <v>129</v>
      </c>
      <c r="F73" s="14">
        <v>9582.56</v>
      </c>
      <c r="G73" s="15" t="s">
        <v>103</v>
      </c>
      <c r="H73" s="19">
        <f t="shared" si="3"/>
        <v>239.56399999999999</v>
      </c>
      <c r="I73" s="12">
        <f t="shared" si="4"/>
        <v>8000</v>
      </c>
      <c r="J73" s="12">
        <f t="shared" si="5"/>
        <v>200</v>
      </c>
    </row>
    <row r="74" spans="1:10" ht="11.1" customHeight="1" outlineLevel="2" x14ac:dyDescent="0.2">
      <c r="A74" s="16" t="s">
        <v>1</v>
      </c>
      <c r="B74" s="17" t="s">
        <v>130</v>
      </c>
      <c r="C74" s="14">
        <v>34</v>
      </c>
      <c r="D74" s="18">
        <v>10.01</v>
      </c>
      <c r="E74" s="17" t="s">
        <v>130</v>
      </c>
      <c r="F74" s="14">
        <v>234</v>
      </c>
      <c r="G74" s="15" t="s">
        <v>132</v>
      </c>
      <c r="H74" s="19">
        <f t="shared" si="3"/>
        <v>18</v>
      </c>
      <c r="I74" s="12">
        <f t="shared" si="4"/>
        <v>200</v>
      </c>
      <c r="J74" s="12">
        <f t="shared" si="5"/>
        <v>15.384615384615385</v>
      </c>
    </row>
    <row r="75" spans="1:10" ht="11.1" customHeight="1" outlineLevel="2" x14ac:dyDescent="0.2">
      <c r="A75" s="16" t="s">
        <v>1</v>
      </c>
      <c r="B75" s="17" t="s">
        <v>133</v>
      </c>
      <c r="C75" s="14">
        <v>18.84</v>
      </c>
      <c r="D75" s="18">
        <v>10.01</v>
      </c>
      <c r="E75" s="17" t="s">
        <v>133</v>
      </c>
      <c r="F75" s="14">
        <v>98.84</v>
      </c>
      <c r="G75" s="15" t="s">
        <v>126</v>
      </c>
      <c r="H75" s="19">
        <f t="shared" si="3"/>
        <v>39.536000000000001</v>
      </c>
      <c r="I75" s="12">
        <f t="shared" si="4"/>
        <v>80</v>
      </c>
      <c r="J75" s="12">
        <f t="shared" si="5"/>
        <v>32</v>
      </c>
    </row>
    <row r="76" spans="1:10" ht="11.1" customHeight="1" outlineLevel="2" x14ac:dyDescent="0.2">
      <c r="A76" s="16" t="s">
        <v>1</v>
      </c>
      <c r="B76" s="17" t="s">
        <v>134</v>
      </c>
      <c r="C76" s="14">
        <v>16.399999999999999</v>
      </c>
      <c r="D76" s="18">
        <v>10.01</v>
      </c>
      <c r="E76" s="17" t="s">
        <v>134</v>
      </c>
      <c r="F76" s="14">
        <v>156.4</v>
      </c>
      <c r="G76" s="15" t="s">
        <v>121</v>
      </c>
      <c r="H76" s="19">
        <f t="shared" si="3"/>
        <v>46</v>
      </c>
      <c r="I76" s="12">
        <f t="shared" si="4"/>
        <v>140</v>
      </c>
      <c r="J76" s="12">
        <f t="shared" si="5"/>
        <v>41.176470588235297</v>
      </c>
    </row>
    <row r="77" spans="1:10" ht="11.1" customHeight="1" outlineLevel="2" x14ac:dyDescent="0.2">
      <c r="A77" s="16" t="s">
        <v>1</v>
      </c>
      <c r="B77" s="17" t="s">
        <v>135</v>
      </c>
      <c r="C77" s="14">
        <v>185.36</v>
      </c>
      <c r="D77" s="18">
        <v>10.01</v>
      </c>
      <c r="E77" s="17" t="s">
        <v>135</v>
      </c>
      <c r="F77" s="14">
        <v>1785.36</v>
      </c>
      <c r="G77" s="15" t="s">
        <v>136</v>
      </c>
      <c r="H77" s="19">
        <f t="shared" si="3"/>
        <v>318.81428571428569</v>
      </c>
      <c r="I77" s="12">
        <f t="shared" si="4"/>
        <v>1600</v>
      </c>
      <c r="J77" s="12">
        <f t="shared" si="5"/>
        <v>285.71428571428572</v>
      </c>
    </row>
    <row r="78" spans="1:10" ht="11.1" customHeight="1" outlineLevel="2" x14ac:dyDescent="0.2">
      <c r="A78" s="16" t="s">
        <v>1</v>
      </c>
      <c r="B78" s="17" t="s">
        <v>137</v>
      </c>
      <c r="C78" s="14">
        <v>120.05</v>
      </c>
      <c r="D78" s="18">
        <v>10.01</v>
      </c>
      <c r="E78" s="17" t="s">
        <v>137</v>
      </c>
      <c r="F78" s="14">
        <v>1420.05</v>
      </c>
      <c r="G78" s="15" t="s">
        <v>138</v>
      </c>
      <c r="H78" s="19">
        <f t="shared" si="3"/>
        <v>32.871527777777771</v>
      </c>
      <c r="I78" s="12">
        <f t="shared" si="4"/>
        <v>1300</v>
      </c>
      <c r="J78" s="12">
        <f t="shared" si="5"/>
        <v>30.092592592592592</v>
      </c>
    </row>
    <row r="79" spans="1:10" ht="11.1" customHeight="1" outlineLevel="2" x14ac:dyDescent="0.2">
      <c r="A79" s="16" t="s">
        <v>1</v>
      </c>
      <c r="B79" s="17" t="s">
        <v>139</v>
      </c>
      <c r="C79" s="14">
        <v>12769.41</v>
      </c>
      <c r="D79" s="18">
        <v>10.01</v>
      </c>
      <c r="E79" s="17" t="s">
        <v>139</v>
      </c>
      <c r="F79" s="14">
        <v>50769.41</v>
      </c>
      <c r="G79" s="15" t="s">
        <v>115</v>
      </c>
      <c r="H79" s="19">
        <f t="shared" si="3"/>
        <v>16.923136666666668</v>
      </c>
      <c r="I79" s="12">
        <f t="shared" si="4"/>
        <v>38000</v>
      </c>
      <c r="J79" s="12">
        <f t="shared" si="5"/>
        <v>12.666666666666666</v>
      </c>
    </row>
    <row r="80" spans="1:10" ht="11.1" customHeight="1" outlineLevel="2" x14ac:dyDescent="0.2">
      <c r="A80" s="16" t="s">
        <v>1</v>
      </c>
      <c r="B80" s="17" t="s">
        <v>140</v>
      </c>
      <c r="C80" s="14">
        <v>23.64</v>
      </c>
      <c r="D80" s="18">
        <v>10.01</v>
      </c>
      <c r="E80" s="17" t="s">
        <v>140</v>
      </c>
      <c r="F80" s="14">
        <v>323.64</v>
      </c>
      <c r="G80" s="15" t="s">
        <v>141</v>
      </c>
      <c r="H80" s="19">
        <f t="shared" si="3"/>
        <v>0.18</v>
      </c>
      <c r="I80" s="12">
        <f t="shared" si="4"/>
        <v>300</v>
      </c>
      <c r="J80" s="12">
        <f t="shared" si="5"/>
        <v>0.16685205784204671</v>
      </c>
    </row>
    <row r="81" spans="1:10" ht="11.1" customHeight="1" outlineLevel="2" x14ac:dyDescent="0.2">
      <c r="A81" s="16" t="s">
        <v>1</v>
      </c>
      <c r="B81" s="17" t="s">
        <v>142</v>
      </c>
      <c r="C81" s="14">
        <v>11.88</v>
      </c>
      <c r="D81" s="18">
        <v>10.01</v>
      </c>
      <c r="E81" s="17" t="s">
        <v>142</v>
      </c>
      <c r="F81" s="14">
        <v>151.88</v>
      </c>
      <c r="G81" s="15" t="s">
        <v>143</v>
      </c>
      <c r="H81" s="19">
        <f t="shared" si="3"/>
        <v>0.22987740275465413</v>
      </c>
      <c r="I81" s="12">
        <f t="shared" si="4"/>
        <v>140</v>
      </c>
      <c r="J81" s="12">
        <f t="shared" si="5"/>
        <v>0.21189647343726351</v>
      </c>
    </row>
    <row r="82" spans="1:10" ht="11.1" customHeight="1" outlineLevel="2" x14ac:dyDescent="0.2">
      <c r="A82" s="16" t="s">
        <v>1</v>
      </c>
      <c r="B82" s="17" t="s">
        <v>144</v>
      </c>
      <c r="C82" s="14">
        <v>23.36</v>
      </c>
      <c r="D82" s="18">
        <v>10.01</v>
      </c>
      <c r="E82" s="17" t="s">
        <v>144</v>
      </c>
      <c r="F82" s="14">
        <v>243.36</v>
      </c>
      <c r="G82" s="15" t="s">
        <v>145</v>
      </c>
      <c r="H82" s="19">
        <f t="shared" si="3"/>
        <v>0.43769784172661874</v>
      </c>
      <c r="I82" s="12">
        <f t="shared" si="4"/>
        <v>220</v>
      </c>
      <c r="J82" s="12">
        <f t="shared" si="5"/>
        <v>0.39568345323741005</v>
      </c>
    </row>
    <row r="83" spans="1:10" ht="11.1" customHeight="1" outlineLevel="2" x14ac:dyDescent="0.2">
      <c r="A83" s="16" t="s">
        <v>1</v>
      </c>
      <c r="B83" s="17" t="s">
        <v>144</v>
      </c>
      <c r="C83" s="14">
        <v>1.52</v>
      </c>
      <c r="D83" s="18">
        <v>10.01</v>
      </c>
      <c r="E83" s="17" t="s">
        <v>144</v>
      </c>
      <c r="F83" s="14">
        <v>1.52</v>
      </c>
      <c r="G83" s="15" t="s">
        <v>146</v>
      </c>
      <c r="H83" s="19">
        <f t="shared" si="3"/>
        <v>0.45373134328358206</v>
      </c>
      <c r="I83" s="12">
        <f t="shared" si="4"/>
        <v>0</v>
      </c>
      <c r="J83" s="12">
        <f t="shared" si="5"/>
        <v>0</v>
      </c>
    </row>
    <row r="84" spans="1:10" ht="11.1" customHeight="1" outlineLevel="2" x14ac:dyDescent="0.2">
      <c r="A84" s="16" t="s">
        <v>1</v>
      </c>
      <c r="B84" s="17" t="s">
        <v>147</v>
      </c>
      <c r="C84" s="14">
        <v>31.35</v>
      </c>
      <c r="D84" s="18">
        <v>10.01</v>
      </c>
      <c r="E84" s="17" t="s">
        <v>147</v>
      </c>
      <c r="F84" s="14">
        <v>831.35</v>
      </c>
      <c r="G84" s="15" t="s">
        <v>148</v>
      </c>
      <c r="H84" s="19">
        <f t="shared" si="3"/>
        <v>169.66326530612244</v>
      </c>
      <c r="I84" s="12">
        <f t="shared" si="4"/>
        <v>800</v>
      </c>
      <c r="J84" s="12">
        <f t="shared" si="5"/>
        <v>163.26530612244898</v>
      </c>
    </row>
    <row r="85" spans="1:10" ht="11.1" customHeight="1" outlineLevel="2" x14ac:dyDescent="0.2">
      <c r="A85" s="16" t="s">
        <v>1</v>
      </c>
      <c r="B85" s="17" t="s">
        <v>149</v>
      </c>
      <c r="C85" s="14">
        <v>411.01</v>
      </c>
      <c r="D85" s="18">
        <v>10.01</v>
      </c>
      <c r="E85" s="17" t="s">
        <v>149</v>
      </c>
      <c r="F85" s="14">
        <v>2511.0100000000002</v>
      </c>
      <c r="G85" s="15" t="s">
        <v>150</v>
      </c>
      <c r="H85" s="19">
        <f t="shared" si="3"/>
        <v>116.79116279069768</v>
      </c>
      <c r="I85" s="12">
        <f t="shared" si="4"/>
        <v>2100</v>
      </c>
      <c r="J85" s="12">
        <f t="shared" si="5"/>
        <v>97.674418604651166</v>
      </c>
    </row>
    <row r="86" spans="1:10" ht="11.1" customHeight="1" outlineLevel="2" x14ac:dyDescent="0.2">
      <c r="A86" s="16" t="s">
        <v>1</v>
      </c>
      <c r="B86" s="17" t="s">
        <v>151</v>
      </c>
      <c r="C86" s="14">
        <v>11.12</v>
      </c>
      <c r="D86" s="18">
        <v>10.01</v>
      </c>
      <c r="E86" s="17" t="s">
        <v>151</v>
      </c>
      <c r="F86" s="14">
        <v>77.12</v>
      </c>
      <c r="G86" s="15" t="s">
        <v>10</v>
      </c>
      <c r="H86" s="19">
        <f t="shared" si="3"/>
        <v>77.12</v>
      </c>
      <c r="I86" s="12">
        <f t="shared" si="4"/>
        <v>66</v>
      </c>
      <c r="J86" s="12">
        <f t="shared" si="5"/>
        <v>66</v>
      </c>
    </row>
    <row r="87" spans="1:10" ht="11.1" customHeight="1" outlineLevel="2" x14ac:dyDescent="0.2">
      <c r="A87" s="16" t="s">
        <v>1</v>
      </c>
      <c r="B87" s="17" t="s">
        <v>152</v>
      </c>
      <c r="C87" s="14">
        <v>33.25</v>
      </c>
      <c r="D87" s="18">
        <v>10.01</v>
      </c>
      <c r="E87" s="17" t="s">
        <v>152</v>
      </c>
      <c r="F87" s="14">
        <v>334.25</v>
      </c>
      <c r="G87" s="15" t="s">
        <v>153</v>
      </c>
      <c r="H87" s="19">
        <f t="shared" si="3"/>
        <v>175.92105263157896</v>
      </c>
      <c r="I87" s="12">
        <f t="shared" si="4"/>
        <v>301</v>
      </c>
      <c r="J87" s="12">
        <f t="shared" si="5"/>
        <v>158.42105263157896</v>
      </c>
    </row>
    <row r="88" spans="1:10" ht="11.1" customHeight="1" outlineLevel="2" x14ac:dyDescent="0.2">
      <c r="A88" s="16" t="s">
        <v>1</v>
      </c>
      <c r="B88" s="17" t="s">
        <v>154</v>
      </c>
      <c r="C88" s="14">
        <v>3.92</v>
      </c>
      <c r="D88" s="18">
        <v>10.01</v>
      </c>
      <c r="E88" s="17" t="s">
        <v>154</v>
      </c>
      <c r="F88" s="14">
        <v>3.92</v>
      </c>
      <c r="G88" s="15" t="s">
        <v>16</v>
      </c>
      <c r="H88" s="19">
        <f t="shared" si="3"/>
        <v>0.55999999999999994</v>
      </c>
      <c r="I88" s="12">
        <f t="shared" si="4"/>
        <v>0</v>
      </c>
      <c r="J88" s="12">
        <f t="shared" si="5"/>
        <v>0</v>
      </c>
    </row>
    <row r="89" spans="1:10" ht="11.1" customHeight="1" outlineLevel="2" x14ac:dyDescent="0.2">
      <c r="A89" s="16" t="s">
        <v>1</v>
      </c>
      <c r="B89" s="17" t="s">
        <v>155</v>
      </c>
      <c r="C89" s="14">
        <v>3.15</v>
      </c>
      <c r="D89" s="18">
        <v>10.01</v>
      </c>
      <c r="E89" s="17" t="s">
        <v>155</v>
      </c>
      <c r="F89" s="14">
        <v>3.15</v>
      </c>
      <c r="G89" s="15" t="s">
        <v>156</v>
      </c>
      <c r="H89" s="19">
        <f t="shared" si="3"/>
        <v>5.6931140430146396E-2</v>
      </c>
      <c r="I89" s="12">
        <f t="shared" si="4"/>
        <v>0</v>
      </c>
      <c r="J89" s="12">
        <f t="shared" si="5"/>
        <v>0</v>
      </c>
    </row>
    <row r="90" spans="1:10" ht="11.1" customHeight="1" outlineLevel="2" x14ac:dyDescent="0.2">
      <c r="A90" s="16" t="s">
        <v>1</v>
      </c>
      <c r="B90" s="17" t="s">
        <v>157</v>
      </c>
      <c r="C90" s="14">
        <v>44.62</v>
      </c>
      <c r="D90" s="18">
        <v>10.01</v>
      </c>
      <c r="E90" s="17" t="s">
        <v>157</v>
      </c>
      <c r="F90" s="14">
        <v>404.62</v>
      </c>
      <c r="G90" s="15" t="s">
        <v>53</v>
      </c>
      <c r="H90" s="19">
        <f t="shared" si="3"/>
        <v>134.87333333333333</v>
      </c>
      <c r="I90" s="12">
        <f t="shared" si="4"/>
        <v>360</v>
      </c>
      <c r="J90" s="12">
        <f t="shared" si="5"/>
        <v>120</v>
      </c>
    </row>
    <row r="91" spans="1:10" ht="11.1" customHeight="1" outlineLevel="2" x14ac:dyDescent="0.2">
      <c r="A91" s="16" t="s">
        <v>1</v>
      </c>
      <c r="B91" s="17" t="s">
        <v>158</v>
      </c>
      <c r="C91" s="14">
        <v>269.32</v>
      </c>
      <c r="D91" s="18">
        <v>10.01</v>
      </c>
      <c r="E91" s="17" t="s">
        <v>158</v>
      </c>
      <c r="F91" s="14">
        <v>2169.3200000000002</v>
      </c>
      <c r="G91" s="15" t="s">
        <v>159</v>
      </c>
      <c r="H91" s="19">
        <f t="shared" si="3"/>
        <v>112.4</v>
      </c>
      <c r="I91" s="12">
        <f t="shared" si="4"/>
        <v>1900.0000000000002</v>
      </c>
      <c r="J91" s="12">
        <f t="shared" si="5"/>
        <v>98.445595854922288</v>
      </c>
    </row>
    <row r="92" spans="1:10" ht="11.1" customHeight="1" outlineLevel="2" x14ac:dyDescent="0.2">
      <c r="A92" s="16" t="s">
        <v>1</v>
      </c>
      <c r="B92" s="17" t="s">
        <v>160</v>
      </c>
      <c r="C92" s="14">
        <v>166.4</v>
      </c>
      <c r="D92" s="18">
        <v>10.01</v>
      </c>
      <c r="E92" s="17" t="s">
        <v>160</v>
      </c>
      <c r="F92" s="14">
        <v>666.4</v>
      </c>
      <c r="G92" s="15" t="s">
        <v>161</v>
      </c>
      <c r="H92" s="19">
        <f t="shared" si="3"/>
        <v>0.66639999999999999</v>
      </c>
      <c r="I92" s="12">
        <f t="shared" si="4"/>
        <v>500</v>
      </c>
      <c r="J92" s="12">
        <f t="shared" si="5"/>
        <v>0.5</v>
      </c>
    </row>
    <row r="93" spans="1:10" ht="11.1" customHeight="1" outlineLevel="2" x14ac:dyDescent="0.2">
      <c r="A93" s="16" t="s">
        <v>1</v>
      </c>
      <c r="B93" s="17" t="s">
        <v>162</v>
      </c>
      <c r="C93" s="14">
        <v>18.2</v>
      </c>
      <c r="D93" s="18">
        <v>10.01</v>
      </c>
      <c r="E93" s="17" t="s">
        <v>162</v>
      </c>
      <c r="F93" s="14">
        <v>158.19999999999999</v>
      </c>
      <c r="G93" s="15" t="s">
        <v>163</v>
      </c>
      <c r="H93" s="19">
        <f t="shared" si="3"/>
        <v>0.79099999999999993</v>
      </c>
      <c r="I93" s="12">
        <f t="shared" si="4"/>
        <v>140</v>
      </c>
      <c r="J93" s="12">
        <f t="shared" si="5"/>
        <v>0.7</v>
      </c>
    </row>
    <row r="94" spans="1:10" ht="11.1" customHeight="1" outlineLevel="2" x14ac:dyDescent="0.2">
      <c r="A94" s="16" t="s">
        <v>1</v>
      </c>
      <c r="B94" s="17" t="s">
        <v>164</v>
      </c>
      <c r="C94" s="14">
        <v>151.80000000000001</v>
      </c>
      <c r="D94" s="18">
        <v>10.01</v>
      </c>
      <c r="E94" s="17" t="s">
        <v>164</v>
      </c>
      <c r="F94" s="14">
        <v>851.8</v>
      </c>
      <c r="G94" s="15" t="s">
        <v>110</v>
      </c>
      <c r="H94" s="19">
        <f t="shared" si="3"/>
        <v>189.28888888888889</v>
      </c>
      <c r="I94" s="12">
        <f t="shared" si="4"/>
        <v>700</v>
      </c>
      <c r="J94" s="12">
        <f t="shared" si="5"/>
        <v>155.55555555555554</v>
      </c>
    </row>
    <row r="95" spans="1:10" ht="11.1" customHeight="1" outlineLevel="2" x14ac:dyDescent="0.2">
      <c r="A95" s="16" t="s">
        <v>1</v>
      </c>
      <c r="B95" s="17" t="s">
        <v>165</v>
      </c>
      <c r="C95" s="14">
        <v>396.26</v>
      </c>
      <c r="D95" s="18">
        <v>10.01</v>
      </c>
      <c r="E95" s="17" t="s">
        <v>165</v>
      </c>
      <c r="F95" s="14">
        <v>3596.26</v>
      </c>
      <c r="G95" s="15" t="s">
        <v>166</v>
      </c>
      <c r="H95" s="19">
        <f t="shared" si="3"/>
        <v>244.643537414966</v>
      </c>
      <c r="I95" s="12">
        <f t="shared" si="4"/>
        <v>3200</v>
      </c>
      <c r="J95" s="12">
        <f t="shared" si="5"/>
        <v>217.68707482993199</v>
      </c>
    </row>
    <row r="96" spans="1:10" ht="11.1" customHeight="1" outlineLevel="2" x14ac:dyDescent="0.2">
      <c r="A96" s="16" t="s">
        <v>1</v>
      </c>
      <c r="B96" s="17" t="s">
        <v>167</v>
      </c>
      <c r="C96" s="14">
        <v>330.08</v>
      </c>
      <c r="D96" s="18">
        <v>10.01</v>
      </c>
      <c r="E96" s="17" t="s">
        <v>167</v>
      </c>
      <c r="F96" s="14">
        <v>2330.08</v>
      </c>
      <c r="G96" s="15" t="s">
        <v>18</v>
      </c>
      <c r="H96" s="19">
        <f t="shared" si="3"/>
        <v>291.26</v>
      </c>
      <c r="I96" s="12">
        <f t="shared" si="4"/>
        <v>2000</v>
      </c>
      <c r="J96" s="12">
        <f t="shared" si="5"/>
        <v>250</v>
      </c>
    </row>
    <row r="97" spans="1:10" ht="11.1" customHeight="1" outlineLevel="2" x14ac:dyDescent="0.2">
      <c r="A97" s="16" t="s">
        <v>1</v>
      </c>
      <c r="B97" s="17" t="s">
        <v>168</v>
      </c>
      <c r="C97" s="14">
        <v>26.42</v>
      </c>
      <c r="D97" s="18">
        <v>10.01</v>
      </c>
      <c r="E97" s="17" t="s">
        <v>168</v>
      </c>
      <c r="F97" s="14">
        <v>286.42</v>
      </c>
      <c r="G97" s="15" t="s">
        <v>46</v>
      </c>
      <c r="H97" s="19">
        <f t="shared" si="3"/>
        <v>0.3492926829268293</v>
      </c>
      <c r="I97" s="12">
        <f t="shared" si="4"/>
        <v>260</v>
      </c>
      <c r="J97" s="12">
        <f t="shared" si="5"/>
        <v>0.31707317073170732</v>
      </c>
    </row>
    <row r="98" spans="1:10" ht="11.1" customHeight="1" outlineLevel="2" x14ac:dyDescent="0.2">
      <c r="A98" s="16" t="s">
        <v>1</v>
      </c>
      <c r="B98" s="17" t="s">
        <v>169</v>
      </c>
      <c r="C98" s="14">
        <v>745</v>
      </c>
      <c r="D98" s="18">
        <v>10.01</v>
      </c>
      <c r="E98" s="17" t="s">
        <v>169</v>
      </c>
      <c r="F98" s="14">
        <v>3745</v>
      </c>
      <c r="G98" s="15" t="s">
        <v>170</v>
      </c>
      <c r="H98" s="19">
        <f t="shared" si="3"/>
        <v>7.49</v>
      </c>
      <c r="I98" s="12">
        <f t="shared" si="4"/>
        <v>3000</v>
      </c>
      <c r="J98" s="12">
        <f t="shared" si="5"/>
        <v>6</v>
      </c>
    </row>
    <row r="99" spans="1:10" ht="11.1" customHeight="1" outlineLevel="2" x14ac:dyDescent="0.2">
      <c r="A99" s="16" t="s">
        <v>1</v>
      </c>
      <c r="B99" s="17" t="s">
        <v>171</v>
      </c>
      <c r="C99" s="14">
        <v>450.01</v>
      </c>
      <c r="D99" s="18">
        <v>10.01</v>
      </c>
      <c r="E99" s="17" t="s">
        <v>171</v>
      </c>
      <c r="F99" s="14">
        <v>3450.01</v>
      </c>
      <c r="G99" s="15" t="s">
        <v>172</v>
      </c>
      <c r="H99" s="19">
        <f t="shared" si="3"/>
        <v>170.79257425742577</v>
      </c>
      <c r="I99" s="12">
        <f t="shared" si="4"/>
        <v>3000</v>
      </c>
      <c r="J99" s="12">
        <f t="shared" si="5"/>
        <v>148.51485148514851</v>
      </c>
    </row>
    <row r="100" spans="1:10" ht="11.1" customHeight="1" outlineLevel="2" x14ac:dyDescent="0.2">
      <c r="A100" s="16" t="s">
        <v>1</v>
      </c>
      <c r="B100" s="17" t="s">
        <v>173</v>
      </c>
      <c r="C100" s="14">
        <v>182.48</v>
      </c>
      <c r="D100" s="18">
        <v>10.01</v>
      </c>
      <c r="E100" s="17" t="s">
        <v>173</v>
      </c>
      <c r="F100" s="14">
        <v>682.48</v>
      </c>
      <c r="G100" s="15" t="s">
        <v>174</v>
      </c>
      <c r="H100" s="19">
        <f t="shared" si="3"/>
        <v>12.408727272727273</v>
      </c>
      <c r="I100" s="12">
        <f t="shared" si="4"/>
        <v>500</v>
      </c>
      <c r="J100" s="12">
        <f t="shared" si="5"/>
        <v>9.0909090909090917</v>
      </c>
    </row>
    <row r="101" spans="1:10" ht="11.1" customHeight="1" outlineLevel="2" x14ac:dyDescent="0.2">
      <c r="A101" s="16" t="s">
        <v>1</v>
      </c>
      <c r="B101" s="17" t="s">
        <v>175</v>
      </c>
      <c r="C101" s="14">
        <v>0.26</v>
      </c>
      <c r="D101" s="18">
        <v>10.01</v>
      </c>
      <c r="E101" s="17" t="s">
        <v>175</v>
      </c>
      <c r="F101" s="14">
        <v>0.26</v>
      </c>
      <c r="G101" s="15" t="s">
        <v>176</v>
      </c>
      <c r="H101" s="19">
        <f t="shared" si="3"/>
        <v>9.1710758377425046E-3</v>
      </c>
      <c r="I101" s="12">
        <f t="shared" si="4"/>
        <v>0</v>
      </c>
      <c r="J101" s="12">
        <f t="shared" si="5"/>
        <v>0</v>
      </c>
    </row>
    <row r="102" spans="1:10" ht="11.1" customHeight="1" outlineLevel="2" x14ac:dyDescent="0.2">
      <c r="A102" s="16" t="s">
        <v>1</v>
      </c>
      <c r="B102" s="17" t="s">
        <v>177</v>
      </c>
      <c r="C102" s="14">
        <v>571.55999999999995</v>
      </c>
      <c r="D102" s="18">
        <v>10.01</v>
      </c>
      <c r="E102" s="17" t="s">
        <v>177</v>
      </c>
      <c r="F102" s="14">
        <v>3571.56</v>
      </c>
      <c r="G102" s="15" t="s">
        <v>178</v>
      </c>
      <c r="H102" s="19">
        <f t="shared" si="3"/>
        <v>25.448793313524725</v>
      </c>
      <c r="I102" s="12">
        <f t="shared" si="4"/>
        <v>3000</v>
      </c>
      <c r="J102" s="12">
        <f t="shared" si="5"/>
        <v>21.376199739210364</v>
      </c>
    </row>
    <row r="103" spans="1:10" ht="11.1" customHeight="1" outlineLevel="2" x14ac:dyDescent="0.2">
      <c r="A103" s="16" t="s">
        <v>1</v>
      </c>
      <c r="B103" s="17" t="s">
        <v>179</v>
      </c>
      <c r="C103" s="14">
        <v>33.79</v>
      </c>
      <c r="D103" s="18">
        <v>10.01</v>
      </c>
      <c r="E103" s="17" t="s">
        <v>179</v>
      </c>
      <c r="F103" s="14">
        <v>343.79</v>
      </c>
      <c r="G103" s="15" t="s">
        <v>4</v>
      </c>
      <c r="H103" s="19">
        <f t="shared" si="3"/>
        <v>171.89500000000001</v>
      </c>
      <c r="I103" s="12">
        <f t="shared" si="4"/>
        <v>310</v>
      </c>
      <c r="J103" s="12">
        <f t="shared" si="5"/>
        <v>155</v>
      </c>
    </row>
    <row r="104" spans="1:10" ht="11.1" customHeight="1" outlineLevel="2" x14ac:dyDescent="0.2">
      <c r="A104" s="16" t="s">
        <v>1</v>
      </c>
      <c r="B104" s="17" t="s">
        <v>180</v>
      </c>
      <c r="C104" s="14">
        <v>460.04</v>
      </c>
      <c r="D104" s="18">
        <v>10.01</v>
      </c>
      <c r="E104" s="17" t="s">
        <v>180</v>
      </c>
      <c r="F104" s="14">
        <v>5460.04</v>
      </c>
      <c r="G104" s="15" t="s">
        <v>181</v>
      </c>
      <c r="H104" s="19">
        <f t="shared" si="3"/>
        <v>182.00133333333332</v>
      </c>
      <c r="I104" s="12">
        <f t="shared" si="4"/>
        <v>5000</v>
      </c>
      <c r="J104" s="12">
        <f t="shared" si="5"/>
        <v>166.66666666666666</v>
      </c>
    </row>
    <row r="105" spans="1:10" ht="11.1" customHeight="1" outlineLevel="2" x14ac:dyDescent="0.2">
      <c r="A105" s="16" t="s">
        <v>1</v>
      </c>
      <c r="B105" s="17" t="s">
        <v>182</v>
      </c>
      <c r="C105" s="14">
        <v>40</v>
      </c>
      <c r="D105" s="18">
        <v>10.01</v>
      </c>
      <c r="E105" s="17" t="s">
        <v>182</v>
      </c>
      <c r="F105" s="14">
        <v>450</v>
      </c>
      <c r="G105" s="15" t="s">
        <v>184</v>
      </c>
      <c r="H105" s="19">
        <f t="shared" si="3"/>
        <v>0.5</v>
      </c>
      <c r="I105" s="12">
        <f t="shared" si="4"/>
        <v>410</v>
      </c>
      <c r="J105" s="12">
        <f t="shared" si="5"/>
        <v>0.45555555555555555</v>
      </c>
    </row>
    <row r="106" spans="1:10" ht="11.1" customHeight="1" outlineLevel="2" x14ac:dyDescent="0.2">
      <c r="A106" s="16" t="s">
        <v>1</v>
      </c>
      <c r="B106" s="17" t="s">
        <v>185</v>
      </c>
      <c r="C106" s="14">
        <v>20.64</v>
      </c>
      <c r="D106" s="18">
        <v>10.01</v>
      </c>
      <c r="E106" s="17" t="s">
        <v>185</v>
      </c>
      <c r="F106" s="14">
        <v>620.64</v>
      </c>
      <c r="G106" s="15" t="s">
        <v>170</v>
      </c>
      <c r="H106" s="19">
        <f t="shared" si="3"/>
        <v>1.2412799999999999</v>
      </c>
      <c r="I106" s="12">
        <f t="shared" si="4"/>
        <v>600</v>
      </c>
      <c r="J106" s="12">
        <f t="shared" si="5"/>
        <v>1.2</v>
      </c>
    </row>
    <row r="107" spans="1:10" ht="11.1" customHeight="1" outlineLevel="2" x14ac:dyDescent="0.2">
      <c r="A107" s="16" t="s">
        <v>1</v>
      </c>
      <c r="B107" s="17" t="s">
        <v>186</v>
      </c>
      <c r="C107" s="14">
        <v>484.38</v>
      </c>
      <c r="D107" s="18">
        <v>10.01</v>
      </c>
      <c r="E107" s="17" t="s">
        <v>186</v>
      </c>
      <c r="F107" s="14">
        <v>4284.38</v>
      </c>
      <c r="G107" s="15" t="s">
        <v>13</v>
      </c>
      <c r="H107" s="19">
        <f t="shared" si="3"/>
        <v>85.687600000000003</v>
      </c>
      <c r="I107" s="12">
        <f t="shared" si="4"/>
        <v>3800</v>
      </c>
      <c r="J107" s="12">
        <f t="shared" si="5"/>
        <v>76</v>
      </c>
    </row>
    <row r="108" spans="1:10" ht="11.1" customHeight="1" outlineLevel="2" x14ac:dyDescent="0.2">
      <c r="A108" s="16" t="s">
        <v>1</v>
      </c>
      <c r="B108" s="17" t="s">
        <v>187</v>
      </c>
      <c r="C108" s="14">
        <v>1765.32</v>
      </c>
      <c r="D108" s="18">
        <v>10.01</v>
      </c>
      <c r="E108" s="17" t="s">
        <v>187</v>
      </c>
      <c r="F108" s="14">
        <v>9765.32</v>
      </c>
      <c r="G108" s="15" t="s">
        <v>188</v>
      </c>
      <c r="H108" s="19">
        <f t="shared" si="3"/>
        <v>150.23569230769229</v>
      </c>
      <c r="I108" s="12">
        <f t="shared" si="4"/>
        <v>8000</v>
      </c>
      <c r="J108" s="12">
        <f t="shared" si="5"/>
        <v>123.07692307692308</v>
      </c>
    </row>
    <row r="109" spans="1:10" ht="11.1" customHeight="1" outlineLevel="2" x14ac:dyDescent="0.2">
      <c r="A109" s="16" t="s">
        <v>1</v>
      </c>
      <c r="B109" s="17" t="s">
        <v>189</v>
      </c>
      <c r="C109" s="14">
        <v>221.39</v>
      </c>
      <c r="D109" s="18">
        <v>10.01</v>
      </c>
      <c r="E109" s="17" t="s">
        <v>189</v>
      </c>
      <c r="F109" s="14">
        <v>1221.3900000000001</v>
      </c>
      <c r="G109" s="15" t="s">
        <v>190</v>
      </c>
      <c r="H109" s="19">
        <f t="shared" si="3"/>
        <v>18.229701492537316</v>
      </c>
      <c r="I109" s="12">
        <f t="shared" si="4"/>
        <v>1000.0000000000001</v>
      </c>
      <c r="J109" s="12">
        <f t="shared" si="5"/>
        <v>14.92537313432836</v>
      </c>
    </row>
    <row r="110" spans="1:10" ht="11.1" customHeight="1" outlineLevel="2" x14ac:dyDescent="0.2">
      <c r="A110" s="16" t="s">
        <v>1</v>
      </c>
      <c r="B110" s="17" t="s">
        <v>191</v>
      </c>
      <c r="C110" s="14">
        <v>668.52</v>
      </c>
      <c r="D110" s="18">
        <v>10.01</v>
      </c>
      <c r="E110" s="17" t="s">
        <v>191</v>
      </c>
      <c r="F110" s="14">
        <v>5668.52</v>
      </c>
      <c r="G110" s="15" t="s">
        <v>192</v>
      </c>
      <c r="H110" s="19">
        <f t="shared" si="3"/>
        <v>198.20000000000002</v>
      </c>
      <c r="I110" s="12">
        <f t="shared" si="4"/>
        <v>5000</v>
      </c>
      <c r="J110" s="12">
        <f t="shared" si="5"/>
        <v>174.82517482517483</v>
      </c>
    </row>
    <row r="111" spans="1:10" ht="11.1" customHeight="1" outlineLevel="2" x14ac:dyDescent="0.2">
      <c r="A111" s="16" t="s">
        <v>1</v>
      </c>
      <c r="B111" s="17" t="s">
        <v>193</v>
      </c>
      <c r="C111" s="14">
        <v>247.17</v>
      </c>
      <c r="D111" s="18">
        <v>10.01</v>
      </c>
      <c r="E111" s="17" t="s">
        <v>193</v>
      </c>
      <c r="F111" s="14">
        <v>2447.17</v>
      </c>
      <c r="G111" s="15" t="s">
        <v>194</v>
      </c>
      <c r="H111" s="19">
        <f t="shared" si="3"/>
        <v>152.948125</v>
      </c>
      <c r="I111" s="12">
        <f t="shared" si="4"/>
        <v>2200</v>
      </c>
      <c r="J111" s="12">
        <f t="shared" si="5"/>
        <v>137.5</v>
      </c>
    </row>
    <row r="112" spans="1:10" ht="11.1" customHeight="1" outlineLevel="2" x14ac:dyDescent="0.2">
      <c r="A112" s="16" t="s">
        <v>1</v>
      </c>
      <c r="B112" s="17" t="s">
        <v>195</v>
      </c>
      <c r="C112" s="14">
        <v>240.29</v>
      </c>
      <c r="D112" s="18">
        <v>10.01</v>
      </c>
      <c r="E112" s="17" t="s">
        <v>195</v>
      </c>
      <c r="F112" s="14">
        <v>2940.29</v>
      </c>
      <c r="G112" s="15" t="s">
        <v>110</v>
      </c>
      <c r="H112" s="19">
        <f t="shared" si="3"/>
        <v>653.39777777777772</v>
      </c>
      <c r="I112" s="12">
        <f t="shared" si="4"/>
        <v>2700</v>
      </c>
      <c r="J112" s="12">
        <f t="shared" si="5"/>
        <v>600</v>
      </c>
    </row>
    <row r="113" spans="1:10" ht="11.1" customHeight="1" outlineLevel="2" x14ac:dyDescent="0.2">
      <c r="A113" s="16" t="s">
        <v>1</v>
      </c>
      <c r="B113" s="17" t="s">
        <v>196</v>
      </c>
      <c r="C113" s="14">
        <v>13854</v>
      </c>
      <c r="D113" s="18">
        <v>10.01</v>
      </c>
      <c r="E113" s="17" t="s">
        <v>196</v>
      </c>
      <c r="F113" s="14">
        <v>73854</v>
      </c>
      <c r="G113" s="15" t="s">
        <v>183</v>
      </c>
      <c r="H113" s="19">
        <f t="shared" si="3"/>
        <v>164.12</v>
      </c>
      <c r="I113" s="12">
        <f t="shared" si="4"/>
        <v>60000</v>
      </c>
      <c r="J113" s="12">
        <f t="shared" si="5"/>
        <v>133.33333333333334</v>
      </c>
    </row>
    <row r="114" spans="1:10" ht="11.1" customHeight="1" outlineLevel="2" x14ac:dyDescent="0.2">
      <c r="A114" s="16" t="s">
        <v>1</v>
      </c>
      <c r="B114" s="17" t="s">
        <v>197</v>
      </c>
      <c r="C114" s="14">
        <v>204.43</v>
      </c>
      <c r="D114" s="18">
        <v>10.01</v>
      </c>
      <c r="E114" s="17" t="s">
        <v>197</v>
      </c>
      <c r="F114" s="14">
        <v>904.43</v>
      </c>
      <c r="G114" s="15" t="s">
        <v>198</v>
      </c>
      <c r="H114" s="19">
        <f t="shared" si="3"/>
        <v>22.414622057001239</v>
      </c>
      <c r="I114" s="12">
        <f t="shared" si="4"/>
        <v>700</v>
      </c>
      <c r="J114" s="12">
        <f t="shared" si="5"/>
        <v>17.348203221809168</v>
      </c>
    </row>
    <row r="115" spans="1:10" ht="11.1" customHeight="1" outlineLevel="2" x14ac:dyDescent="0.2">
      <c r="A115" s="16" t="s">
        <v>1</v>
      </c>
      <c r="B115" s="17" t="s">
        <v>199</v>
      </c>
      <c r="C115" s="14">
        <v>11528</v>
      </c>
      <c r="D115" s="18">
        <v>10.01</v>
      </c>
      <c r="E115" s="17" t="s">
        <v>199</v>
      </c>
      <c r="F115" s="14">
        <v>110528</v>
      </c>
      <c r="G115" s="15" t="s">
        <v>200</v>
      </c>
      <c r="H115" s="19">
        <f t="shared" si="3"/>
        <v>138.16</v>
      </c>
      <c r="I115" s="12">
        <f t="shared" si="4"/>
        <v>99000</v>
      </c>
      <c r="J115" s="12">
        <f t="shared" si="5"/>
        <v>123.75</v>
      </c>
    </row>
    <row r="116" spans="1:10" ht="11.1" customHeight="1" outlineLevel="2" x14ac:dyDescent="0.2">
      <c r="A116" s="16" t="s">
        <v>1</v>
      </c>
      <c r="B116" s="17" t="s">
        <v>201</v>
      </c>
      <c r="C116" s="14">
        <v>123.73</v>
      </c>
      <c r="D116" s="18">
        <v>10.01</v>
      </c>
      <c r="E116" s="17" t="s">
        <v>201</v>
      </c>
      <c r="F116" s="14">
        <v>1423.73</v>
      </c>
      <c r="G116" s="15" t="s">
        <v>16</v>
      </c>
      <c r="H116" s="19">
        <f t="shared" si="3"/>
        <v>203.39000000000001</v>
      </c>
      <c r="I116" s="12">
        <f t="shared" si="4"/>
        <v>1300</v>
      </c>
      <c r="J116" s="12">
        <f t="shared" si="5"/>
        <v>185.71428571428572</v>
      </c>
    </row>
    <row r="117" spans="1:10" ht="11.1" customHeight="1" outlineLevel="2" x14ac:dyDescent="0.2">
      <c r="A117" s="16" t="s">
        <v>1</v>
      </c>
      <c r="B117" s="17" t="s">
        <v>202</v>
      </c>
      <c r="C117" s="14">
        <v>12.48</v>
      </c>
      <c r="D117" s="18">
        <v>10.01</v>
      </c>
      <c r="E117" s="17" t="s">
        <v>202</v>
      </c>
      <c r="F117" s="14">
        <v>92.48</v>
      </c>
      <c r="G117" s="15" t="s">
        <v>18</v>
      </c>
      <c r="H117" s="19">
        <f t="shared" si="3"/>
        <v>11.56</v>
      </c>
      <c r="I117" s="12">
        <f t="shared" si="4"/>
        <v>80</v>
      </c>
      <c r="J117" s="12">
        <f t="shared" si="5"/>
        <v>10</v>
      </c>
    </row>
    <row r="118" spans="1:10" ht="11.1" customHeight="1" outlineLevel="2" x14ac:dyDescent="0.2">
      <c r="A118" s="16" t="s">
        <v>1</v>
      </c>
      <c r="B118" s="17" t="s">
        <v>203</v>
      </c>
      <c r="C118" s="14">
        <v>538.5</v>
      </c>
      <c r="D118" s="18">
        <v>10.01</v>
      </c>
      <c r="E118" s="17" t="s">
        <v>203</v>
      </c>
      <c r="F118" s="14">
        <v>3538.5</v>
      </c>
      <c r="G118" s="15" t="s">
        <v>204</v>
      </c>
      <c r="H118" s="19">
        <f t="shared" si="3"/>
        <v>47.18</v>
      </c>
      <c r="I118" s="12">
        <f t="shared" si="4"/>
        <v>3000</v>
      </c>
      <c r="J118" s="12">
        <f t="shared" si="5"/>
        <v>40</v>
      </c>
    </row>
    <row r="119" spans="1:10" ht="11.1" customHeight="1" outlineLevel="2" x14ac:dyDescent="0.2">
      <c r="A119" s="16" t="s">
        <v>1</v>
      </c>
      <c r="B119" s="17" t="s">
        <v>205</v>
      </c>
      <c r="C119" s="14">
        <v>1940.75</v>
      </c>
      <c r="D119" s="18">
        <v>10.01</v>
      </c>
      <c r="E119" s="17" t="s">
        <v>205</v>
      </c>
      <c r="F119" s="14">
        <v>8940.75</v>
      </c>
      <c r="G119" s="15" t="s">
        <v>206</v>
      </c>
      <c r="H119" s="19">
        <f t="shared" si="3"/>
        <v>227.50000000000003</v>
      </c>
      <c r="I119" s="12">
        <f t="shared" si="4"/>
        <v>7000</v>
      </c>
      <c r="J119" s="12">
        <f t="shared" si="5"/>
        <v>178.11704834605598</v>
      </c>
    </row>
    <row r="120" spans="1:10" ht="11.1" customHeight="1" outlineLevel="2" x14ac:dyDescent="0.2">
      <c r="A120" s="16" t="s">
        <v>1</v>
      </c>
      <c r="B120" s="17" t="s">
        <v>207</v>
      </c>
      <c r="C120" s="14">
        <v>27.77</v>
      </c>
      <c r="D120" s="18">
        <v>10.01</v>
      </c>
      <c r="E120" s="17" t="s">
        <v>207</v>
      </c>
      <c r="F120" s="14">
        <v>270.77</v>
      </c>
      <c r="G120" s="15" t="s">
        <v>208</v>
      </c>
      <c r="H120" s="19">
        <f t="shared" si="3"/>
        <v>41.656923076923071</v>
      </c>
      <c r="I120" s="12">
        <f t="shared" si="4"/>
        <v>242.99999999999997</v>
      </c>
      <c r="J120" s="12">
        <f t="shared" si="5"/>
        <v>37.38461538461538</v>
      </c>
    </row>
    <row r="121" spans="1:10" ht="11.1" customHeight="1" outlineLevel="2" x14ac:dyDescent="0.2">
      <c r="A121" s="16" t="s">
        <v>1</v>
      </c>
      <c r="B121" s="17" t="s">
        <v>209</v>
      </c>
      <c r="C121" s="14">
        <v>493.15</v>
      </c>
      <c r="D121" s="18">
        <v>10.01</v>
      </c>
      <c r="E121" s="17" t="s">
        <v>209</v>
      </c>
      <c r="F121" s="14">
        <v>1993.15</v>
      </c>
      <c r="G121" s="15" t="s">
        <v>210</v>
      </c>
      <c r="H121" s="19">
        <f t="shared" si="3"/>
        <v>102.21282051282051</v>
      </c>
      <c r="I121" s="12">
        <f t="shared" si="4"/>
        <v>1500</v>
      </c>
      <c r="J121" s="12">
        <f t="shared" si="5"/>
        <v>76.92307692307692</v>
      </c>
    </row>
    <row r="122" spans="1:10" ht="11.1" customHeight="1" outlineLevel="2" x14ac:dyDescent="0.2">
      <c r="A122" s="16" t="s">
        <v>1</v>
      </c>
      <c r="B122" s="17" t="s">
        <v>211</v>
      </c>
      <c r="C122" s="14">
        <v>1.64</v>
      </c>
      <c r="D122" s="18">
        <v>10.01</v>
      </c>
      <c r="E122" s="17" t="s">
        <v>211</v>
      </c>
      <c r="F122" s="14">
        <v>6.64</v>
      </c>
      <c r="G122" s="15" t="s">
        <v>4</v>
      </c>
      <c r="H122" s="19">
        <f t="shared" si="3"/>
        <v>3.32</v>
      </c>
      <c r="I122" s="12">
        <f t="shared" si="4"/>
        <v>5</v>
      </c>
      <c r="J122" s="12">
        <f t="shared" si="5"/>
        <v>2.5</v>
      </c>
    </row>
    <row r="123" spans="1:10" ht="11.1" customHeight="1" outlineLevel="2" x14ac:dyDescent="0.2">
      <c r="A123" s="16" t="s">
        <v>1</v>
      </c>
      <c r="B123" s="17" t="s">
        <v>212</v>
      </c>
      <c r="C123" s="14">
        <v>13.58</v>
      </c>
      <c r="D123" s="18">
        <v>10.01</v>
      </c>
      <c r="E123" s="17" t="s">
        <v>212</v>
      </c>
      <c r="F123" s="14">
        <v>103.58</v>
      </c>
      <c r="G123" s="15" t="s">
        <v>10</v>
      </c>
      <c r="H123" s="19">
        <f t="shared" si="3"/>
        <v>103.58</v>
      </c>
      <c r="I123" s="12">
        <f t="shared" si="4"/>
        <v>90</v>
      </c>
      <c r="J123" s="12">
        <f t="shared" si="5"/>
        <v>90</v>
      </c>
    </row>
    <row r="124" spans="1:10" ht="11.1" customHeight="1" outlineLevel="2" x14ac:dyDescent="0.2">
      <c r="A124" s="16" t="s">
        <v>1</v>
      </c>
      <c r="B124" s="17" t="s">
        <v>213</v>
      </c>
      <c r="C124" s="14">
        <v>260.36</v>
      </c>
      <c r="D124" s="18">
        <v>10.01</v>
      </c>
      <c r="E124" s="17" t="s">
        <v>213</v>
      </c>
      <c r="F124" s="14">
        <v>2760.36</v>
      </c>
      <c r="G124" s="15" t="s">
        <v>214</v>
      </c>
      <c r="H124" s="19">
        <f t="shared" ref="H124:H185" si="6">F124/G124</f>
        <v>283.90003085467447</v>
      </c>
      <c r="I124" s="12">
        <f t="shared" ref="I124:I185" si="7">F124-C124</f>
        <v>2500</v>
      </c>
      <c r="J124" s="12">
        <f t="shared" ref="J124:J185" si="8">I124/G124</f>
        <v>257.12228735986832</v>
      </c>
    </row>
    <row r="125" spans="1:10" ht="11.1" customHeight="1" outlineLevel="2" x14ac:dyDescent="0.2">
      <c r="A125" s="16" t="s">
        <v>1</v>
      </c>
      <c r="B125" s="17" t="s">
        <v>215</v>
      </c>
      <c r="C125" s="14">
        <v>42.93</v>
      </c>
      <c r="D125" s="18">
        <v>10.01</v>
      </c>
      <c r="E125" s="17" t="s">
        <v>215</v>
      </c>
      <c r="F125" s="14">
        <v>492.93</v>
      </c>
      <c r="G125" s="15" t="s">
        <v>36</v>
      </c>
      <c r="H125" s="19">
        <f t="shared" si="6"/>
        <v>1.6431</v>
      </c>
      <c r="I125" s="12">
        <f t="shared" si="7"/>
        <v>450</v>
      </c>
      <c r="J125" s="12">
        <f t="shared" si="8"/>
        <v>1.5</v>
      </c>
    </row>
    <row r="126" spans="1:10" ht="11.1" customHeight="1" outlineLevel="2" x14ac:dyDescent="0.2">
      <c r="A126" s="16" t="s">
        <v>1</v>
      </c>
      <c r="B126" s="17" t="s">
        <v>216</v>
      </c>
      <c r="C126" s="14">
        <v>260</v>
      </c>
      <c r="D126" s="18">
        <v>10.01</v>
      </c>
      <c r="E126" s="17" t="s">
        <v>216</v>
      </c>
      <c r="F126" s="14">
        <v>2160</v>
      </c>
      <c r="G126" s="15" t="s">
        <v>200</v>
      </c>
      <c r="H126" s="19">
        <f t="shared" si="6"/>
        <v>2.7</v>
      </c>
      <c r="I126" s="12">
        <f t="shared" si="7"/>
        <v>1900</v>
      </c>
      <c r="J126" s="12">
        <f t="shared" si="8"/>
        <v>2.375</v>
      </c>
    </row>
    <row r="127" spans="1:10" ht="11.1" customHeight="1" outlineLevel="2" x14ac:dyDescent="0.2">
      <c r="A127" s="16" t="s">
        <v>1</v>
      </c>
      <c r="B127" s="17" t="s">
        <v>217</v>
      </c>
      <c r="C127" s="14">
        <v>16.649999999999999</v>
      </c>
      <c r="D127" s="18">
        <v>10.01</v>
      </c>
      <c r="E127" s="17" t="s">
        <v>217</v>
      </c>
      <c r="F127" s="14">
        <v>56.65</v>
      </c>
      <c r="G127" s="15" t="s">
        <v>49</v>
      </c>
      <c r="H127" s="19">
        <f t="shared" si="6"/>
        <v>11.33</v>
      </c>
      <c r="I127" s="12">
        <f t="shared" si="7"/>
        <v>40</v>
      </c>
      <c r="J127" s="12">
        <f t="shared" si="8"/>
        <v>8</v>
      </c>
    </row>
    <row r="128" spans="1:10" ht="11.1" customHeight="1" outlineLevel="2" x14ac:dyDescent="0.2">
      <c r="A128" s="16" t="s">
        <v>1</v>
      </c>
      <c r="B128" s="17" t="s">
        <v>218</v>
      </c>
      <c r="C128" s="14">
        <v>52</v>
      </c>
      <c r="D128" s="18">
        <v>10.01</v>
      </c>
      <c r="E128" s="17" t="s">
        <v>218</v>
      </c>
      <c r="F128" s="14">
        <v>322</v>
      </c>
      <c r="G128" s="15" t="s">
        <v>220</v>
      </c>
      <c r="H128" s="19">
        <f t="shared" si="6"/>
        <v>14</v>
      </c>
      <c r="I128" s="12">
        <f t="shared" si="7"/>
        <v>270</v>
      </c>
      <c r="J128" s="12">
        <f t="shared" si="8"/>
        <v>11.739130434782609</v>
      </c>
    </row>
    <row r="129" spans="1:10" ht="11.1" customHeight="1" outlineLevel="2" x14ac:dyDescent="0.2">
      <c r="A129" s="16" t="s">
        <v>1</v>
      </c>
      <c r="B129" s="17" t="s">
        <v>221</v>
      </c>
      <c r="C129" s="14">
        <v>51.05</v>
      </c>
      <c r="D129" s="18">
        <v>10.01</v>
      </c>
      <c r="E129" s="17" t="s">
        <v>221</v>
      </c>
      <c r="F129" s="14">
        <v>351.05</v>
      </c>
      <c r="G129" s="15" t="s">
        <v>222</v>
      </c>
      <c r="H129" s="19">
        <f t="shared" si="6"/>
        <v>3.1626126126126128</v>
      </c>
      <c r="I129" s="12">
        <f t="shared" si="7"/>
        <v>300</v>
      </c>
      <c r="J129" s="12">
        <f t="shared" si="8"/>
        <v>2.7027027027027026</v>
      </c>
    </row>
    <row r="130" spans="1:10" ht="11.1" customHeight="1" outlineLevel="2" x14ac:dyDescent="0.2">
      <c r="A130" s="16" t="s">
        <v>1</v>
      </c>
      <c r="B130" s="17" t="s">
        <v>223</v>
      </c>
      <c r="C130" s="14">
        <v>735</v>
      </c>
      <c r="D130" s="18">
        <v>10.01</v>
      </c>
      <c r="E130" s="17" t="s">
        <v>223</v>
      </c>
      <c r="F130" s="14">
        <v>7235</v>
      </c>
      <c r="G130" s="15" t="s">
        <v>170</v>
      </c>
      <c r="H130" s="19">
        <f t="shared" si="6"/>
        <v>14.47</v>
      </c>
      <c r="I130" s="12">
        <f t="shared" si="7"/>
        <v>6500</v>
      </c>
      <c r="J130" s="12">
        <f t="shared" si="8"/>
        <v>13</v>
      </c>
    </row>
    <row r="131" spans="1:10" ht="11.1" customHeight="1" outlineLevel="2" x14ac:dyDescent="0.2">
      <c r="A131" s="16" t="s">
        <v>1</v>
      </c>
      <c r="B131" s="17" t="s">
        <v>224</v>
      </c>
      <c r="C131" s="14">
        <v>416.75</v>
      </c>
      <c r="D131" s="18">
        <v>10.01</v>
      </c>
      <c r="E131" s="17" t="s">
        <v>224</v>
      </c>
      <c r="F131" s="14">
        <v>2416.75</v>
      </c>
      <c r="G131" s="15" t="s">
        <v>49</v>
      </c>
      <c r="H131" s="19">
        <f t="shared" si="6"/>
        <v>483.35</v>
      </c>
      <c r="I131" s="12">
        <f t="shared" si="7"/>
        <v>2000</v>
      </c>
      <c r="J131" s="12">
        <f t="shared" si="8"/>
        <v>400</v>
      </c>
    </row>
    <row r="132" spans="1:10" ht="11.1" customHeight="1" outlineLevel="2" x14ac:dyDescent="0.2">
      <c r="A132" s="16" t="s">
        <v>1</v>
      </c>
      <c r="B132" s="17" t="s">
        <v>225</v>
      </c>
      <c r="C132" s="14">
        <v>11.99</v>
      </c>
      <c r="D132" s="18">
        <v>10.01</v>
      </c>
      <c r="E132" s="17" t="s">
        <v>225</v>
      </c>
      <c r="F132" s="14">
        <v>71.989999999999995</v>
      </c>
      <c r="G132" s="15" t="s">
        <v>35</v>
      </c>
      <c r="H132" s="19">
        <f t="shared" si="6"/>
        <v>0.71989999999999998</v>
      </c>
      <c r="I132" s="12">
        <f t="shared" si="7"/>
        <v>59.999999999999993</v>
      </c>
      <c r="J132" s="12">
        <f t="shared" si="8"/>
        <v>0.6</v>
      </c>
    </row>
    <row r="133" spans="1:10" ht="11.1" customHeight="1" outlineLevel="2" x14ac:dyDescent="0.2">
      <c r="A133" s="16" t="s">
        <v>1</v>
      </c>
      <c r="B133" s="17" t="s">
        <v>226</v>
      </c>
      <c r="C133" s="14">
        <v>1584</v>
      </c>
      <c r="D133" s="18">
        <v>10.01</v>
      </c>
      <c r="E133" s="17" t="s">
        <v>226</v>
      </c>
      <c r="F133" s="14">
        <v>7584</v>
      </c>
      <c r="G133" s="15" t="s">
        <v>227</v>
      </c>
      <c r="H133" s="19">
        <f t="shared" si="6"/>
        <v>1.8959999999999999</v>
      </c>
      <c r="I133" s="12">
        <f t="shared" si="7"/>
        <v>6000</v>
      </c>
      <c r="J133" s="12">
        <f t="shared" si="8"/>
        <v>1.5</v>
      </c>
    </row>
    <row r="134" spans="1:10" ht="11.1" customHeight="1" outlineLevel="2" x14ac:dyDescent="0.2">
      <c r="A134" s="16" t="s">
        <v>1</v>
      </c>
      <c r="B134" s="17" t="s">
        <v>228</v>
      </c>
      <c r="C134" s="14">
        <v>4.6900000000000004</v>
      </c>
      <c r="D134" s="18">
        <v>10.01</v>
      </c>
      <c r="E134" s="17" t="s">
        <v>228</v>
      </c>
      <c r="F134" s="14">
        <v>14.69</v>
      </c>
      <c r="G134" s="15" t="s">
        <v>10</v>
      </c>
      <c r="H134" s="19">
        <f t="shared" si="6"/>
        <v>14.69</v>
      </c>
      <c r="I134" s="12">
        <f t="shared" si="7"/>
        <v>10</v>
      </c>
      <c r="J134" s="12">
        <f t="shared" si="8"/>
        <v>10</v>
      </c>
    </row>
    <row r="135" spans="1:10" ht="11.1" customHeight="1" outlineLevel="2" x14ac:dyDescent="0.2">
      <c r="A135" s="16" t="s">
        <v>1</v>
      </c>
      <c r="B135" s="17" t="s">
        <v>229</v>
      </c>
      <c r="C135" s="14">
        <v>6</v>
      </c>
      <c r="D135" s="18">
        <v>10.01</v>
      </c>
      <c r="E135" s="17" t="s">
        <v>229</v>
      </c>
      <c r="F135" s="14">
        <v>56</v>
      </c>
      <c r="G135" s="15" t="s">
        <v>28</v>
      </c>
      <c r="H135" s="19">
        <f t="shared" si="6"/>
        <v>14</v>
      </c>
      <c r="I135" s="12">
        <f t="shared" si="7"/>
        <v>50</v>
      </c>
      <c r="J135" s="12">
        <f t="shared" si="8"/>
        <v>12.5</v>
      </c>
    </row>
    <row r="136" spans="1:10" ht="11.1" customHeight="1" outlineLevel="2" x14ac:dyDescent="0.2">
      <c r="A136" s="16" t="s">
        <v>1</v>
      </c>
      <c r="B136" s="17" t="s">
        <v>231</v>
      </c>
      <c r="C136" s="14">
        <v>5464.3</v>
      </c>
      <c r="D136" s="18">
        <v>10.01</v>
      </c>
      <c r="E136" s="17" t="s">
        <v>231</v>
      </c>
      <c r="F136" s="14">
        <v>23464.3</v>
      </c>
      <c r="G136" s="15" t="s">
        <v>104</v>
      </c>
      <c r="H136" s="19">
        <f t="shared" si="6"/>
        <v>11.732149999999999</v>
      </c>
      <c r="I136" s="12">
        <f t="shared" si="7"/>
        <v>18000</v>
      </c>
      <c r="J136" s="12">
        <f t="shared" si="8"/>
        <v>9</v>
      </c>
    </row>
    <row r="137" spans="1:10" ht="11.1" customHeight="1" outlineLevel="2" x14ac:dyDescent="0.2">
      <c r="A137" s="16" t="s">
        <v>1</v>
      </c>
      <c r="B137" s="17" t="s">
        <v>232</v>
      </c>
      <c r="C137" s="14">
        <v>900</v>
      </c>
      <c r="D137" s="18">
        <v>10.01</v>
      </c>
      <c r="E137" s="17" t="s">
        <v>232</v>
      </c>
      <c r="F137" s="14">
        <v>5400</v>
      </c>
      <c r="G137" s="15" t="s">
        <v>170</v>
      </c>
      <c r="H137" s="19">
        <f t="shared" si="6"/>
        <v>10.8</v>
      </c>
      <c r="I137" s="12">
        <f t="shared" si="7"/>
        <v>4500</v>
      </c>
      <c r="J137" s="12">
        <f t="shared" si="8"/>
        <v>9</v>
      </c>
    </row>
    <row r="138" spans="1:10" ht="11.1" customHeight="1" outlineLevel="2" x14ac:dyDescent="0.2">
      <c r="A138" s="16" t="s">
        <v>1</v>
      </c>
      <c r="B138" s="17" t="s">
        <v>233</v>
      </c>
      <c r="C138" s="14">
        <v>16054.6</v>
      </c>
      <c r="D138" s="18">
        <v>10.01</v>
      </c>
      <c r="E138" s="17" t="s">
        <v>233</v>
      </c>
      <c r="F138" s="14">
        <v>156054.6</v>
      </c>
      <c r="G138" s="15" t="s">
        <v>8</v>
      </c>
      <c r="H138" s="19">
        <f t="shared" si="6"/>
        <v>3467.88</v>
      </c>
      <c r="I138" s="12">
        <f t="shared" si="7"/>
        <v>140000</v>
      </c>
      <c r="J138" s="12">
        <f t="shared" si="8"/>
        <v>3111.1111111111113</v>
      </c>
    </row>
    <row r="139" spans="1:10" ht="11.1" customHeight="1" outlineLevel="2" x14ac:dyDescent="0.2">
      <c r="A139" s="16" t="s">
        <v>1</v>
      </c>
      <c r="B139" s="17" t="s">
        <v>234</v>
      </c>
      <c r="C139" s="14">
        <v>963.45</v>
      </c>
      <c r="D139" s="18">
        <v>10.01</v>
      </c>
      <c r="E139" s="17" t="s">
        <v>234</v>
      </c>
      <c r="F139" s="14">
        <v>5463.45</v>
      </c>
      <c r="G139" s="15" t="s">
        <v>235</v>
      </c>
      <c r="H139" s="19">
        <f t="shared" si="6"/>
        <v>6.0436393805309736</v>
      </c>
      <c r="I139" s="12">
        <f t="shared" si="7"/>
        <v>4500</v>
      </c>
      <c r="J139" s="12">
        <f t="shared" si="8"/>
        <v>4.9778761061946906</v>
      </c>
    </row>
    <row r="140" spans="1:10" ht="11.1" customHeight="1" outlineLevel="2" x14ac:dyDescent="0.2">
      <c r="A140" s="16" t="s">
        <v>1</v>
      </c>
      <c r="B140" s="17" t="s">
        <v>236</v>
      </c>
      <c r="C140" s="14">
        <v>501.69</v>
      </c>
      <c r="D140" s="18">
        <v>10.07</v>
      </c>
      <c r="E140" s="17" t="s">
        <v>236</v>
      </c>
      <c r="F140" s="14">
        <v>1801.69</v>
      </c>
      <c r="G140" s="15" t="s">
        <v>10</v>
      </c>
      <c r="H140" s="19">
        <f t="shared" si="6"/>
        <v>1801.69</v>
      </c>
      <c r="I140" s="12">
        <f t="shared" si="7"/>
        <v>1300</v>
      </c>
      <c r="J140" s="12">
        <f t="shared" si="8"/>
        <v>1300</v>
      </c>
    </row>
    <row r="141" spans="1:10" ht="11.1" customHeight="1" outlineLevel="2" x14ac:dyDescent="0.2">
      <c r="A141" s="16" t="s">
        <v>1</v>
      </c>
      <c r="B141" s="17" t="s">
        <v>237</v>
      </c>
      <c r="C141" s="14">
        <v>900</v>
      </c>
      <c r="D141" s="18">
        <v>10.01</v>
      </c>
      <c r="E141" s="17" t="s">
        <v>237</v>
      </c>
      <c r="F141" s="14">
        <v>5000</v>
      </c>
      <c r="G141" s="15" t="s">
        <v>4</v>
      </c>
      <c r="H141" s="19">
        <f t="shared" si="6"/>
        <v>2500</v>
      </c>
      <c r="I141" s="12">
        <f t="shared" si="7"/>
        <v>4100</v>
      </c>
      <c r="J141" s="12">
        <f t="shared" si="8"/>
        <v>2050</v>
      </c>
    </row>
    <row r="142" spans="1:10" ht="11.1" customHeight="1" outlineLevel="2" x14ac:dyDescent="0.2">
      <c r="A142" s="16" t="s">
        <v>1</v>
      </c>
      <c r="B142" s="17" t="s">
        <v>239</v>
      </c>
      <c r="C142" s="14">
        <v>5435.96</v>
      </c>
      <c r="D142" s="18">
        <v>10.01</v>
      </c>
      <c r="E142" s="17" t="s">
        <v>239</v>
      </c>
      <c r="F142" s="14">
        <v>23435.96</v>
      </c>
      <c r="G142" s="15" t="s">
        <v>21</v>
      </c>
      <c r="H142" s="19">
        <f t="shared" si="6"/>
        <v>3905.9933333333333</v>
      </c>
      <c r="I142" s="12">
        <f t="shared" si="7"/>
        <v>18000</v>
      </c>
      <c r="J142" s="12">
        <f t="shared" si="8"/>
        <v>3000</v>
      </c>
    </row>
    <row r="143" spans="1:10" ht="11.1" customHeight="1" outlineLevel="2" x14ac:dyDescent="0.2">
      <c r="A143" s="16" t="s">
        <v>1</v>
      </c>
      <c r="B143" s="17" t="s">
        <v>240</v>
      </c>
      <c r="C143" s="14">
        <v>60</v>
      </c>
      <c r="D143" s="18">
        <v>10.01</v>
      </c>
      <c r="E143" s="17" t="s">
        <v>240</v>
      </c>
      <c r="F143" s="14">
        <v>960</v>
      </c>
      <c r="G143" s="15" t="s">
        <v>28</v>
      </c>
      <c r="H143" s="19">
        <f t="shared" si="6"/>
        <v>240</v>
      </c>
      <c r="I143" s="12">
        <f t="shared" si="7"/>
        <v>900</v>
      </c>
      <c r="J143" s="12">
        <f t="shared" si="8"/>
        <v>225</v>
      </c>
    </row>
    <row r="144" spans="1:10" ht="11.1" customHeight="1" outlineLevel="2" x14ac:dyDescent="0.2">
      <c r="A144" s="16" t="s">
        <v>1</v>
      </c>
      <c r="B144" s="17" t="s">
        <v>242</v>
      </c>
      <c r="C144" s="14">
        <v>39.83</v>
      </c>
      <c r="D144" s="18">
        <v>10.07</v>
      </c>
      <c r="E144" s="17" t="s">
        <v>242</v>
      </c>
      <c r="F144" s="14">
        <v>339.83</v>
      </c>
      <c r="G144" s="15" t="s">
        <v>10</v>
      </c>
      <c r="H144" s="19">
        <f t="shared" si="6"/>
        <v>339.83</v>
      </c>
      <c r="I144" s="12">
        <f t="shared" si="7"/>
        <v>300</v>
      </c>
      <c r="J144" s="12">
        <f t="shared" si="8"/>
        <v>300</v>
      </c>
    </row>
    <row r="145" spans="1:10" ht="11.1" customHeight="1" outlineLevel="2" x14ac:dyDescent="0.2">
      <c r="A145" s="16" t="s">
        <v>1</v>
      </c>
      <c r="B145" s="17" t="s">
        <v>243</v>
      </c>
      <c r="C145" s="14">
        <v>69.66</v>
      </c>
      <c r="D145" s="18">
        <v>10.07</v>
      </c>
      <c r="E145" s="17" t="s">
        <v>243</v>
      </c>
      <c r="F145" s="14">
        <v>679.66</v>
      </c>
      <c r="G145" s="15" t="s">
        <v>4</v>
      </c>
      <c r="H145" s="19">
        <f t="shared" si="6"/>
        <v>339.83</v>
      </c>
      <c r="I145" s="12">
        <f t="shared" si="7"/>
        <v>610</v>
      </c>
      <c r="J145" s="12">
        <f t="shared" si="8"/>
        <v>305</v>
      </c>
    </row>
    <row r="146" spans="1:10" ht="11.1" customHeight="1" outlineLevel="2" x14ac:dyDescent="0.2">
      <c r="A146" s="16" t="s">
        <v>1</v>
      </c>
      <c r="B146" s="17" t="s">
        <v>244</v>
      </c>
      <c r="C146" s="14">
        <v>130.51</v>
      </c>
      <c r="D146" s="18">
        <v>10.07</v>
      </c>
      <c r="E146" s="17" t="s">
        <v>244</v>
      </c>
      <c r="F146" s="14">
        <v>1730.51</v>
      </c>
      <c r="G146" s="15" t="s">
        <v>4</v>
      </c>
      <c r="H146" s="19">
        <f t="shared" si="6"/>
        <v>865.255</v>
      </c>
      <c r="I146" s="12">
        <f t="shared" si="7"/>
        <v>1600</v>
      </c>
      <c r="J146" s="12">
        <f t="shared" si="8"/>
        <v>800</v>
      </c>
    </row>
    <row r="147" spans="1:10" ht="11.1" customHeight="1" outlineLevel="2" x14ac:dyDescent="0.2">
      <c r="A147" s="16" t="s">
        <v>1</v>
      </c>
      <c r="B147" s="17" t="s">
        <v>245</v>
      </c>
      <c r="C147" s="14">
        <v>50</v>
      </c>
      <c r="D147" s="17">
        <v>10.06</v>
      </c>
      <c r="E147" s="17" t="s">
        <v>245</v>
      </c>
      <c r="F147" s="14">
        <v>300</v>
      </c>
      <c r="G147" s="15" t="s">
        <v>10</v>
      </c>
      <c r="H147" s="19">
        <f t="shared" si="6"/>
        <v>300</v>
      </c>
      <c r="I147" s="12">
        <f t="shared" si="7"/>
        <v>250</v>
      </c>
      <c r="J147" s="12">
        <f t="shared" si="8"/>
        <v>250</v>
      </c>
    </row>
    <row r="148" spans="1:10" ht="11.1" customHeight="1" outlineLevel="2" x14ac:dyDescent="0.2">
      <c r="A148" s="16" t="s">
        <v>1</v>
      </c>
      <c r="B148" s="17" t="s">
        <v>246</v>
      </c>
      <c r="C148" s="14">
        <v>1549.06</v>
      </c>
      <c r="D148" s="18">
        <v>10.01</v>
      </c>
      <c r="E148" s="17" t="s">
        <v>246</v>
      </c>
      <c r="F148" s="14">
        <v>6549.06</v>
      </c>
      <c r="G148" s="15" t="s">
        <v>247</v>
      </c>
      <c r="H148" s="19">
        <f t="shared" si="6"/>
        <v>155.93</v>
      </c>
      <c r="I148" s="12">
        <f t="shared" si="7"/>
        <v>5000</v>
      </c>
      <c r="J148" s="12">
        <f t="shared" si="8"/>
        <v>119.04761904761905</v>
      </c>
    </row>
    <row r="149" spans="1:10" ht="11.1" customHeight="1" outlineLevel="2" x14ac:dyDescent="0.2">
      <c r="A149" s="16" t="s">
        <v>1</v>
      </c>
      <c r="B149" s="17" t="s">
        <v>248</v>
      </c>
      <c r="C149" s="14">
        <v>39959.94</v>
      </c>
      <c r="D149" s="18">
        <v>10.01</v>
      </c>
      <c r="E149" s="17" t="s">
        <v>248</v>
      </c>
      <c r="F149" s="14">
        <v>228959.94</v>
      </c>
      <c r="G149" s="15" t="s">
        <v>249</v>
      </c>
      <c r="H149" s="19">
        <f t="shared" si="6"/>
        <v>970.16923728813561</v>
      </c>
      <c r="I149" s="12">
        <f t="shared" si="7"/>
        <v>189000</v>
      </c>
      <c r="J149" s="12">
        <f t="shared" si="8"/>
        <v>800.84745762711862</v>
      </c>
    </row>
    <row r="150" spans="1:10" ht="11.1" customHeight="1" outlineLevel="2" x14ac:dyDescent="0.2">
      <c r="A150" s="16" t="s">
        <v>1</v>
      </c>
      <c r="B150" s="17" t="s">
        <v>250</v>
      </c>
      <c r="C150" s="14">
        <v>64.41</v>
      </c>
      <c r="D150" s="18">
        <v>10.07</v>
      </c>
      <c r="E150" s="17" t="s">
        <v>250</v>
      </c>
      <c r="F150" s="14">
        <v>864.41</v>
      </c>
      <c r="G150" s="15" t="s">
        <v>3</v>
      </c>
      <c r="H150" s="19">
        <f t="shared" si="6"/>
        <v>86.441000000000003</v>
      </c>
      <c r="I150" s="12">
        <f t="shared" si="7"/>
        <v>800</v>
      </c>
      <c r="J150" s="12">
        <f t="shared" si="8"/>
        <v>80</v>
      </c>
    </row>
    <row r="151" spans="1:10" ht="11.1" customHeight="1" outlineLevel="2" x14ac:dyDescent="0.2">
      <c r="A151" s="16" t="s">
        <v>1</v>
      </c>
      <c r="B151" s="17" t="s">
        <v>252</v>
      </c>
      <c r="C151" s="14">
        <v>11.19</v>
      </c>
      <c r="D151" s="18">
        <v>10.07</v>
      </c>
      <c r="E151" s="17" t="s">
        <v>252</v>
      </c>
      <c r="F151" s="14">
        <v>171.19</v>
      </c>
      <c r="G151" s="15" t="s">
        <v>10</v>
      </c>
      <c r="H151" s="19">
        <f t="shared" si="6"/>
        <v>171.19</v>
      </c>
      <c r="I151" s="12">
        <f t="shared" si="7"/>
        <v>160</v>
      </c>
      <c r="J151" s="12">
        <f t="shared" si="8"/>
        <v>160</v>
      </c>
    </row>
    <row r="152" spans="1:10" ht="11.1" customHeight="1" outlineLevel="2" x14ac:dyDescent="0.2">
      <c r="A152" s="16" t="s">
        <v>1</v>
      </c>
      <c r="B152" s="17" t="s">
        <v>253</v>
      </c>
      <c r="C152" s="14">
        <v>40</v>
      </c>
      <c r="D152" s="18">
        <v>10.01</v>
      </c>
      <c r="E152" s="17" t="s">
        <v>253</v>
      </c>
      <c r="F152" s="14">
        <v>450</v>
      </c>
      <c r="G152" s="15" t="s">
        <v>161</v>
      </c>
      <c r="H152" s="19">
        <f t="shared" si="6"/>
        <v>0.45</v>
      </c>
      <c r="I152" s="12">
        <f t="shared" si="7"/>
        <v>410</v>
      </c>
      <c r="J152" s="12">
        <f t="shared" si="8"/>
        <v>0.41</v>
      </c>
    </row>
    <row r="153" spans="1:10" ht="11.1" customHeight="1" outlineLevel="2" x14ac:dyDescent="0.2">
      <c r="A153" s="16" t="s">
        <v>1</v>
      </c>
      <c r="B153" s="17" t="s">
        <v>254</v>
      </c>
      <c r="C153" s="14">
        <v>183.72</v>
      </c>
      <c r="D153" s="18">
        <v>10.01</v>
      </c>
      <c r="E153" s="17" t="s">
        <v>254</v>
      </c>
      <c r="F153" s="14">
        <v>1883.72</v>
      </c>
      <c r="G153" s="15" t="s">
        <v>255</v>
      </c>
      <c r="H153" s="19">
        <f t="shared" si="6"/>
        <v>392.44166666666666</v>
      </c>
      <c r="I153" s="12">
        <f t="shared" si="7"/>
        <v>1700</v>
      </c>
      <c r="J153" s="12">
        <f t="shared" si="8"/>
        <v>354.16666666666669</v>
      </c>
    </row>
    <row r="154" spans="1:10" ht="11.1" customHeight="1" outlineLevel="2" x14ac:dyDescent="0.2">
      <c r="A154" s="16" t="s">
        <v>1</v>
      </c>
      <c r="B154" s="17" t="s">
        <v>256</v>
      </c>
      <c r="C154" s="14">
        <v>253.78</v>
      </c>
      <c r="D154" s="18">
        <v>10.01</v>
      </c>
      <c r="E154" s="17" t="s">
        <v>256</v>
      </c>
      <c r="F154" s="14">
        <v>1253.78</v>
      </c>
      <c r="G154" s="15" t="s">
        <v>257</v>
      </c>
      <c r="H154" s="19">
        <f t="shared" si="6"/>
        <v>177.58923512747876</v>
      </c>
      <c r="I154" s="12">
        <f t="shared" si="7"/>
        <v>1000</v>
      </c>
      <c r="J154" s="12">
        <f t="shared" si="8"/>
        <v>141.64305949008499</v>
      </c>
    </row>
    <row r="155" spans="1:10" ht="11.1" customHeight="1" outlineLevel="2" x14ac:dyDescent="0.2">
      <c r="A155" s="16" t="s">
        <v>1</v>
      </c>
      <c r="B155" s="17" t="s">
        <v>256</v>
      </c>
      <c r="C155" s="14">
        <v>30.84</v>
      </c>
      <c r="D155" s="18">
        <v>10.01</v>
      </c>
      <c r="E155" s="17" t="s">
        <v>256</v>
      </c>
      <c r="F155" s="14">
        <v>730.84</v>
      </c>
      <c r="G155" s="15" t="s">
        <v>258</v>
      </c>
      <c r="H155" s="19">
        <f t="shared" si="6"/>
        <v>7.3643692059653362E-2</v>
      </c>
      <c r="I155" s="12">
        <f t="shared" si="7"/>
        <v>700</v>
      </c>
      <c r="J155" s="12">
        <f t="shared" si="8"/>
        <v>7.0536074163643686E-2</v>
      </c>
    </row>
    <row r="156" spans="1:10" ht="11.1" customHeight="1" outlineLevel="2" x14ac:dyDescent="0.2">
      <c r="A156" s="16" t="s">
        <v>1</v>
      </c>
      <c r="B156" s="17" t="s">
        <v>259</v>
      </c>
      <c r="C156" s="14">
        <v>37.200000000000003</v>
      </c>
      <c r="D156" s="18">
        <v>10.01</v>
      </c>
      <c r="E156" s="17" t="s">
        <v>259</v>
      </c>
      <c r="F156" s="14">
        <v>637.20000000000005</v>
      </c>
      <c r="G156" s="15" t="s">
        <v>161</v>
      </c>
      <c r="H156" s="19">
        <f t="shared" si="6"/>
        <v>0.6372000000000001</v>
      </c>
      <c r="I156" s="12">
        <f t="shared" si="7"/>
        <v>600</v>
      </c>
      <c r="J156" s="12">
        <f t="shared" si="8"/>
        <v>0.6</v>
      </c>
    </row>
    <row r="157" spans="1:10" ht="11.1" customHeight="1" outlineLevel="2" x14ac:dyDescent="0.2">
      <c r="A157" s="16" t="s">
        <v>1</v>
      </c>
      <c r="B157" s="17" t="s">
        <v>260</v>
      </c>
      <c r="C157" s="14">
        <v>111.02</v>
      </c>
      <c r="D157" s="18">
        <v>10.01</v>
      </c>
      <c r="E157" s="17" t="s">
        <v>260</v>
      </c>
      <c r="F157" s="14">
        <v>1711.02</v>
      </c>
      <c r="G157" s="15" t="s">
        <v>27</v>
      </c>
      <c r="H157" s="19">
        <f t="shared" si="6"/>
        <v>4.2775499999999997</v>
      </c>
      <c r="I157" s="12">
        <f t="shared" si="7"/>
        <v>1600</v>
      </c>
      <c r="J157" s="12">
        <f t="shared" si="8"/>
        <v>4</v>
      </c>
    </row>
    <row r="158" spans="1:10" ht="11.1" customHeight="1" outlineLevel="2" x14ac:dyDescent="0.2">
      <c r="A158" s="16" t="s">
        <v>1</v>
      </c>
      <c r="B158" s="17" t="s">
        <v>261</v>
      </c>
      <c r="C158" s="14">
        <v>103.2</v>
      </c>
      <c r="D158" s="18">
        <v>10.01</v>
      </c>
      <c r="E158" s="17" t="s">
        <v>261</v>
      </c>
      <c r="F158" s="14">
        <v>1103.2</v>
      </c>
      <c r="G158" s="15" t="s">
        <v>28</v>
      </c>
      <c r="H158" s="19">
        <f t="shared" si="6"/>
        <v>275.8</v>
      </c>
      <c r="I158" s="12">
        <f t="shared" si="7"/>
        <v>1000</v>
      </c>
      <c r="J158" s="12">
        <f t="shared" si="8"/>
        <v>250</v>
      </c>
    </row>
    <row r="159" spans="1:10" ht="11.1" customHeight="1" outlineLevel="2" x14ac:dyDescent="0.2">
      <c r="A159" s="16" t="s">
        <v>1</v>
      </c>
      <c r="B159" s="17" t="s">
        <v>262</v>
      </c>
      <c r="C159" s="14">
        <v>277.64999999999998</v>
      </c>
      <c r="D159" s="18">
        <v>10.01</v>
      </c>
      <c r="E159" s="17" t="s">
        <v>262</v>
      </c>
      <c r="F159" s="14">
        <v>2577.65</v>
      </c>
      <c r="G159" s="15" t="s">
        <v>3</v>
      </c>
      <c r="H159" s="19">
        <f t="shared" si="6"/>
        <v>257.76499999999999</v>
      </c>
      <c r="I159" s="12">
        <f t="shared" si="7"/>
        <v>2300</v>
      </c>
      <c r="J159" s="12">
        <f t="shared" si="8"/>
        <v>230</v>
      </c>
    </row>
    <row r="160" spans="1:10" ht="11.1" customHeight="1" outlineLevel="2" x14ac:dyDescent="0.2">
      <c r="A160" s="16" t="s">
        <v>1</v>
      </c>
      <c r="B160" s="17" t="s">
        <v>263</v>
      </c>
      <c r="C160" s="14">
        <v>60</v>
      </c>
      <c r="D160" s="18">
        <v>10.01</v>
      </c>
      <c r="E160" s="17" t="s">
        <v>263</v>
      </c>
      <c r="F160" s="14">
        <v>600</v>
      </c>
      <c r="G160" s="15" t="s">
        <v>161</v>
      </c>
      <c r="H160" s="19">
        <f t="shared" si="6"/>
        <v>0.6</v>
      </c>
      <c r="I160" s="12">
        <f t="shared" si="7"/>
        <v>540</v>
      </c>
      <c r="J160" s="12">
        <f t="shared" si="8"/>
        <v>0.54</v>
      </c>
    </row>
    <row r="161" spans="1:10" ht="11.1" customHeight="1" outlineLevel="2" x14ac:dyDescent="0.2">
      <c r="A161" s="16" t="s">
        <v>1</v>
      </c>
      <c r="B161" s="17" t="s">
        <v>265</v>
      </c>
      <c r="C161" s="14">
        <v>22.6</v>
      </c>
      <c r="D161" s="18">
        <v>10.01</v>
      </c>
      <c r="E161" s="17" t="s">
        <v>265</v>
      </c>
      <c r="F161" s="14">
        <v>442.6</v>
      </c>
      <c r="G161" s="15" t="s">
        <v>28</v>
      </c>
      <c r="H161" s="19">
        <f t="shared" si="6"/>
        <v>110.65</v>
      </c>
      <c r="I161" s="12">
        <f t="shared" si="7"/>
        <v>420</v>
      </c>
      <c r="J161" s="12">
        <f t="shared" si="8"/>
        <v>105</v>
      </c>
    </row>
    <row r="162" spans="1:10" ht="11.1" customHeight="1" outlineLevel="2" x14ac:dyDescent="0.2">
      <c r="A162" s="16" t="s">
        <v>1</v>
      </c>
      <c r="B162" s="17" t="s">
        <v>266</v>
      </c>
      <c r="C162" s="14">
        <v>12.57</v>
      </c>
      <c r="D162" s="18">
        <v>10.01</v>
      </c>
      <c r="E162" s="17" t="s">
        <v>266</v>
      </c>
      <c r="F162" s="14">
        <v>212.57</v>
      </c>
      <c r="G162" s="15" t="s">
        <v>267</v>
      </c>
      <c r="H162" s="19">
        <f t="shared" si="6"/>
        <v>6.073428571428571</v>
      </c>
      <c r="I162" s="12">
        <f t="shared" si="7"/>
        <v>200</v>
      </c>
      <c r="J162" s="12">
        <f t="shared" si="8"/>
        <v>5.7142857142857144</v>
      </c>
    </row>
    <row r="163" spans="1:10" ht="11.1" customHeight="1" outlineLevel="2" x14ac:dyDescent="0.2">
      <c r="A163" s="16" t="s">
        <v>1</v>
      </c>
      <c r="B163" s="17" t="s">
        <v>268</v>
      </c>
      <c r="C163" s="14">
        <v>41.85</v>
      </c>
      <c r="D163" s="18">
        <v>10.01</v>
      </c>
      <c r="E163" s="17" t="s">
        <v>268</v>
      </c>
      <c r="F163" s="14">
        <v>481.85</v>
      </c>
      <c r="G163" s="15" t="s">
        <v>49</v>
      </c>
      <c r="H163" s="19">
        <f t="shared" si="6"/>
        <v>96.37</v>
      </c>
      <c r="I163" s="12">
        <f t="shared" si="7"/>
        <v>440</v>
      </c>
      <c r="J163" s="12">
        <f t="shared" si="8"/>
        <v>88</v>
      </c>
    </row>
    <row r="164" spans="1:10" ht="11.1" customHeight="1" outlineLevel="2" x14ac:dyDescent="0.2">
      <c r="A164" s="16" t="s">
        <v>1</v>
      </c>
      <c r="B164" s="17" t="s">
        <v>269</v>
      </c>
      <c r="C164" s="14">
        <v>78.86</v>
      </c>
      <c r="D164" s="18">
        <v>10.01</v>
      </c>
      <c r="E164" s="17" t="s">
        <v>269</v>
      </c>
      <c r="F164" s="14">
        <v>798.86</v>
      </c>
      <c r="G164" s="15" t="s">
        <v>37</v>
      </c>
      <c r="H164" s="19">
        <f t="shared" si="6"/>
        <v>53.257333333333335</v>
      </c>
      <c r="I164" s="12">
        <f t="shared" si="7"/>
        <v>720</v>
      </c>
      <c r="J164" s="12">
        <f t="shared" si="8"/>
        <v>48</v>
      </c>
    </row>
    <row r="165" spans="1:10" ht="11.1" customHeight="1" outlineLevel="2" x14ac:dyDescent="0.2">
      <c r="A165" s="16" t="s">
        <v>1</v>
      </c>
      <c r="B165" s="17" t="s">
        <v>270</v>
      </c>
      <c r="C165" s="14">
        <v>169.92</v>
      </c>
      <c r="D165" s="18">
        <v>10.01</v>
      </c>
      <c r="E165" s="17" t="s">
        <v>270</v>
      </c>
      <c r="F165" s="14">
        <v>1269.92</v>
      </c>
      <c r="G165" s="15" t="s">
        <v>103</v>
      </c>
      <c r="H165" s="19">
        <f t="shared" si="6"/>
        <v>31.748000000000001</v>
      </c>
      <c r="I165" s="12">
        <f t="shared" si="7"/>
        <v>1100</v>
      </c>
      <c r="J165" s="12">
        <f t="shared" si="8"/>
        <v>27.5</v>
      </c>
    </row>
    <row r="166" spans="1:10" ht="11.1" customHeight="1" outlineLevel="2" x14ac:dyDescent="0.2">
      <c r="A166" s="16" t="s">
        <v>1</v>
      </c>
      <c r="B166" s="17" t="s">
        <v>271</v>
      </c>
      <c r="C166" s="14">
        <v>135.76</v>
      </c>
      <c r="D166" s="18">
        <v>10.01</v>
      </c>
      <c r="E166" s="17" t="s">
        <v>271</v>
      </c>
      <c r="F166" s="14">
        <v>1835.76</v>
      </c>
      <c r="G166" s="15" t="s">
        <v>272</v>
      </c>
      <c r="H166" s="19">
        <f t="shared" si="6"/>
        <v>73.430400000000006</v>
      </c>
      <c r="I166" s="12">
        <f t="shared" si="7"/>
        <v>1700</v>
      </c>
      <c r="J166" s="12">
        <f t="shared" si="8"/>
        <v>68</v>
      </c>
    </row>
    <row r="167" spans="1:10" ht="11.1" customHeight="1" outlineLevel="2" x14ac:dyDescent="0.2">
      <c r="A167" s="16" t="s">
        <v>1</v>
      </c>
      <c r="B167" s="17" t="s">
        <v>273</v>
      </c>
      <c r="C167" s="14">
        <v>213.91</v>
      </c>
      <c r="D167" s="18">
        <v>10.01</v>
      </c>
      <c r="E167" s="17" t="s">
        <v>273</v>
      </c>
      <c r="F167" s="14">
        <v>2013.91</v>
      </c>
      <c r="G167" s="15" t="s">
        <v>8</v>
      </c>
      <c r="H167" s="19">
        <f t="shared" si="6"/>
        <v>44.753555555555558</v>
      </c>
      <c r="I167" s="12">
        <f t="shared" si="7"/>
        <v>1800</v>
      </c>
      <c r="J167" s="12">
        <f t="shared" si="8"/>
        <v>40</v>
      </c>
    </row>
    <row r="168" spans="1:10" ht="11.1" customHeight="1" outlineLevel="2" x14ac:dyDescent="0.2">
      <c r="A168" s="16" t="s">
        <v>1</v>
      </c>
      <c r="B168" s="17" t="s">
        <v>274</v>
      </c>
      <c r="C168" s="14">
        <v>212.25</v>
      </c>
      <c r="D168" s="18">
        <v>10.01</v>
      </c>
      <c r="E168" s="17" t="s">
        <v>274</v>
      </c>
      <c r="F168" s="14">
        <v>2412.25</v>
      </c>
      <c r="G168" s="15" t="s">
        <v>275</v>
      </c>
      <c r="H168" s="19">
        <f t="shared" si="6"/>
        <v>39.871900826446279</v>
      </c>
      <c r="I168" s="12">
        <f t="shared" si="7"/>
        <v>2200</v>
      </c>
      <c r="J168" s="12">
        <f t="shared" si="8"/>
        <v>36.363636363636367</v>
      </c>
    </row>
    <row r="169" spans="1:10" ht="11.1" customHeight="1" outlineLevel="2" x14ac:dyDescent="0.2">
      <c r="A169" s="16" t="s">
        <v>1</v>
      </c>
      <c r="B169" s="17" t="s">
        <v>276</v>
      </c>
      <c r="C169" s="14">
        <v>58.33</v>
      </c>
      <c r="D169" s="17">
        <v>10.06</v>
      </c>
      <c r="E169" s="17" t="s">
        <v>276</v>
      </c>
      <c r="F169" s="14">
        <v>658.33</v>
      </c>
      <c r="G169" s="15" t="s">
        <v>4</v>
      </c>
      <c r="H169" s="19">
        <f t="shared" si="6"/>
        <v>329.16500000000002</v>
      </c>
      <c r="I169" s="12">
        <f t="shared" si="7"/>
        <v>600</v>
      </c>
      <c r="J169" s="12">
        <f t="shared" si="8"/>
        <v>300</v>
      </c>
    </row>
    <row r="170" spans="1:10" ht="11.1" customHeight="1" outlineLevel="2" x14ac:dyDescent="0.2">
      <c r="A170" s="16" t="s">
        <v>1</v>
      </c>
      <c r="B170" s="17" t="s">
        <v>277</v>
      </c>
      <c r="C170" s="14">
        <v>6700</v>
      </c>
      <c r="D170" s="18">
        <v>10.01</v>
      </c>
      <c r="E170" s="17" t="s">
        <v>277</v>
      </c>
      <c r="F170" s="14">
        <v>26700</v>
      </c>
      <c r="G170" s="15" t="s">
        <v>4</v>
      </c>
      <c r="H170" s="19">
        <f t="shared" si="6"/>
        <v>13350</v>
      </c>
      <c r="I170" s="12">
        <f t="shared" si="7"/>
        <v>20000</v>
      </c>
      <c r="J170" s="12">
        <f t="shared" si="8"/>
        <v>10000</v>
      </c>
    </row>
    <row r="171" spans="1:10" ht="11.1" customHeight="1" outlineLevel="2" x14ac:dyDescent="0.2">
      <c r="A171" s="16" t="s">
        <v>1</v>
      </c>
      <c r="B171" s="17" t="s">
        <v>278</v>
      </c>
      <c r="C171" s="14">
        <v>874.08</v>
      </c>
      <c r="D171" s="18">
        <v>10.01</v>
      </c>
      <c r="E171" s="17" t="s">
        <v>278</v>
      </c>
      <c r="F171" s="14">
        <v>4374.08</v>
      </c>
      <c r="G171" s="15" t="s">
        <v>51</v>
      </c>
      <c r="H171" s="19">
        <f t="shared" si="6"/>
        <v>121.50222222222222</v>
      </c>
      <c r="I171" s="12">
        <f t="shared" si="7"/>
        <v>3500</v>
      </c>
      <c r="J171" s="12">
        <f t="shared" si="8"/>
        <v>97.222222222222229</v>
      </c>
    </row>
    <row r="172" spans="1:10" ht="11.1" customHeight="1" outlineLevel="2" x14ac:dyDescent="0.2">
      <c r="A172" s="16" t="s">
        <v>1</v>
      </c>
      <c r="B172" s="17" t="s">
        <v>279</v>
      </c>
      <c r="C172" s="14">
        <v>146</v>
      </c>
      <c r="D172" s="18">
        <v>10.01</v>
      </c>
      <c r="E172" s="17" t="s">
        <v>279</v>
      </c>
      <c r="F172" s="14">
        <v>1146</v>
      </c>
      <c r="G172" s="15" t="s">
        <v>37</v>
      </c>
      <c r="H172" s="19">
        <f t="shared" si="6"/>
        <v>76.400000000000006</v>
      </c>
      <c r="I172" s="12">
        <f t="shared" si="7"/>
        <v>1000</v>
      </c>
      <c r="J172" s="12">
        <f t="shared" si="8"/>
        <v>66.666666666666671</v>
      </c>
    </row>
    <row r="173" spans="1:10" ht="11.1" customHeight="1" outlineLevel="2" x14ac:dyDescent="0.2">
      <c r="A173" s="16" t="s">
        <v>1</v>
      </c>
      <c r="B173" s="17" t="s">
        <v>280</v>
      </c>
      <c r="C173" s="14">
        <v>226.19</v>
      </c>
      <c r="D173" s="18">
        <v>10.01</v>
      </c>
      <c r="E173" s="17" t="s">
        <v>280</v>
      </c>
      <c r="F173" s="14">
        <v>2226.19</v>
      </c>
      <c r="G173" s="15" t="s">
        <v>181</v>
      </c>
      <c r="H173" s="19">
        <f t="shared" si="6"/>
        <v>74.206333333333333</v>
      </c>
      <c r="I173" s="12">
        <f t="shared" si="7"/>
        <v>2000</v>
      </c>
      <c r="J173" s="12">
        <f t="shared" si="8"/>
        <v>66.666666666666671</v>
      </c>
    </row>
    <row r="174" spans="1:10" ht="11.1" customHeight="1" outlineLevel="2" x14ac:dyDescent="0.2">
      <c r="A174" s="16" t="s">
        <v>1</v>
      </c>
      <c r="B174" s="17" t="s">
        <v>281</v>
      </c>
      <c r="C174" s="14">
        <v>42.66</v>
      </c>
      <c r="D174" s="18">
        <v>10.07</v>
      </c>
      <c r="E174" s="17" t="s">
        <v>281</v>
      </c>
      <c r="F174" s="14">
        <v>742.66</v>
      </c>
      <c r="G174" s="15" t="s">
        <v>10</v>
      </c>
      <c r="H174" s="19">
        <f t="shared" si="6"/>
        <v>742.66</v>
      </c>
      <c r="I174" s="12">
        <f t="shared" si="7"/>
        <v>700</v>
      </c>
      <c r="J174" s="12">
        <f t="shared" si="8"/>
        <v>700</v>
      </c>
    </row>
    <row r="175" spans="1:10" ht="11.1" customHeight="1" outlineLevel="2" x14ac:dyDescent="0.2">
      <c r="A175" s="16" t="s">
        <v>1</v>
      </c>
      <c r="B175" s="17" t="s">
        <v>282</v>
      </c>
      <c r="C175" s="14">
        <v>1096.71</v>
      </c>
      <c r="D175" s="18">
        <v>10.01</v>
      </c>
      <c r="E175" s="17" t="s">
        <v>282</v>
      </c>
      <c r="F175" s="14">
        <v>10096.709999999999</v>
      </c>
      <c r="G175" s="15" t="s">
        <v>4</v>
      </c>
      <c r="H175" s="19">
        <f t="shared" si="6"/>
        <v>5048.3549999999996</v>
      </c>
      <c r="I175" s="12">
        <f t="shared" si="7"/>
        <v>9000</v>
      </c>
      <c r="J175" s="12">
        <f t="shared" si="8"/>
        <v>4500</v>
      </c>
    </row>
    <row r="176" spans="1:10" ht="11.1" customHeight="1" outlineLevel="2" x14ac:dyDescent="0.2">
      <c r="A176" s="16" t="s">
        <v>1</v>
      </c>
      <c r="B176" s="17" t="s">
        <v>283</v>
      </c>
      <c r="C176" s="14">
        <v>891.2</v>
      </c>
      <c r="D176" s="18">
        <v>10.01</v>
      </c>
      <c r="E176" s="17" t="s">
        <v>283</v>
      </c>
      <c r="F176" s="14">
        <v>3891.2</v>
      </c>
      <c r="G176" s="15" t="s">
        <v>284</v>
      </c>
      <c r="H176" s="19">
        <f t="shared" si="6"/>
        <v>0.45762671998118309</v>
      </c>
      <c r="I176" s="12">
        <f t="shared" si="7"/>
        <v>3000</v>
      </c>
      <c r="J176" s="12">
        <f t="shared" si="8"/>
        <v>0.35281665294601905</v>
      </c>
    </row>
    <row r="177" spans="1:10" ht="11.1" customHeight="1" outlineLevel="2" x14ac:dyDescent="0.2">
      <c r="A177" s="16" t="s">
        <v>1</v>
      </c>
      <c r="B177" s="17" t="s">
        <v>285</v>
      </c>
      <c r="C177" s="14">
        <v>1.45</v>
      </c>
      <c r="D177" s="18">
        <v>10.01</v>
      </c>
      <c r="E177" s="17" t="s">
        <v>285</v>
      </c>
      <c r="F177" s="14">
        <v>3.45</v>
      </c>
      <c r="G177" s="15" t="s">
        <v>4</v>
      </c>
      <c r="H177" s="19">
        <f t="shared" si="6"/>
        <v>1.7250000000000001</v>
      </c>
      <c r="I177" s="12">
        <f t="shared" si="7"/>
        <v>2</v>
      </c>
      <c r="J177" s="12">
        <f t="shared" si="8"/>
        <v>1</v>
      </c>
    </row>
    <row r="178" spans="1:10" ht="11.1" customHeight="1" outlineLevel="2" x14ac:dyDescent="0.2">
      <c r="A178" s="16" t="s">
        <v>1</v>
      </c>
      <c r="B178" s="17" t="s">
        <v>286</v>
      </c>
      <c r="C178" s="14">
        <v>11.74</v>
      </c>
      <c r="D178" s="18">
        <v>10.01</v>
      </c>
      <c r="E178" s="17" t="s">
        <v>286</v>
      </c>
      <c r="F178" s="14">
        <v>411.74</v>
      </c>
      <c r="G178" s="15" t="s">
        <v>287</v>
      </c>
      <c r="H178" s="19">
        <f t="shared" si="6"/>
        <v>4.9607228915662649</v>
      </c>
      <c r="I178" s="12">
        <f t="shared" si="7"/>
        <v>400</v>
      </c>
      <c r="J178" s="12">
        <f t="shared" si="8"/>
        <v>4.8192771084337354</v>
      </c>
    </row>
    <row r="179" spans="1:10" ht="11.1" customHeight="1" outlineLevel="2" x14ac:dyDescent="0.2">
      <c r="A179" s="16" t="s">
        <v>1</v>
      </c>
      <c r="B179" s="17" t="s">
        <v>288</v>
      </c>
      <c r="C179" s="14">
        <v>21.2</v>
      </c>
      <c r="D179" s="18">
        <v>10.01</v>
      </c>
      <c r="E179" s="17" t="s">
        <v>288</v>
      </c>
      <c r="F179" s="14">
        <v>271.2</v>
      </c>
      <c r="G179" s="15" t="s">
        <v>289</v>
      </c>
      <c r="H179" s="19">
        <f t="shared" si="6"/>
        <v>3.3899999999999997</v>
      </c>
      <c r="I179" s="12">
        <f t="shared" si="7"/>
        <v>250</v>
      </c>
      <c r="J179" s="12">
        <f t="shared" si="8"/>
        <v>3.125</v>
      </c>
    </row>
    <row r="180" spans="1:10" ht="11.1" customHeight="1" outlineLevel="2" x14ac:dyDescent="0.2">
      <c r="A180" s="16" t="s">
        <v>1</v>
      </c>
      <c r="B180" s="17" t="s">
        <v>290</v>
      </c>
      <c r="C180" s="14">
        <v>41.65</v>
      </c>
      <c r="D180" s="18">
        <v>10.01</v>
      </c>
      <c r="E180" s="17" t="s">
        <v>290</v>
      </c>
      <c r="F180" s="14">
        <v>481.65</v>
      </c>
      <c r="G180" s="15" t="s">
        <v>291</v>
      </c>
      <c r="H180" s="19">
        <f t="shared" si="6"/>
        <v>1.69</v>
      </c>
      <c r="I180" s="12">
        <f t="shared" si="7"/>
        <v>440</v>
      </c>
      <c r="J180" s="12">
        <f t="shared" si="8"/>
        <v>1.5438596491228069</v>
      </c>
    </row>
    <row r="181" spans="1:10" ht="11.1" customHeight="1" outlineLevel="2" x14ac:dyDescent="0.2">
      <c r="A181" s="16" t="s">
        <v>1</v>
      </c>
      <c r="B181" s="17" t="s">
        <v>292</v>
      </c>
      <c r="C181" s="14">
        <v>2</v>
      </c>
      <c r="D181" s="18">
        <v>10.01</v>
      </c>
      <c r="E181" s="17" t="s">
        <v>292</v>
      </c>
      <c r="F181" s="14">
        <v>22</v>
      </c>
      <c r="G181" s="15" t="s">
        <v>294</v>
      </c>
      <c r="H181" s="19">
        <f t="shared" si="6"/>
        <v>2</v>
      </c>
      <c r="I181" s="12">
        <f t="shared" si="7"/>
        <v>20</v>
      </c>
      <c r="J181" s="12">
        <f t="shared" si="8"/>
        <v>1.8181818181818181</v>
      </c>
    </row>
    <row r="182" spans="1:10" ht="11.1" customHeight="1" outlineLevel="2" x14ac:dyDescent="0.2">
      <c r="A182" s="16" t="s">
        <v>1</v>
      </c>
      <c r="B182" s="17" t="s">
        <v>295</v>
      </c>
      <c r="C182" s="14">
        <v>276</v>
      </c>
      <c r="D182" s="18">
        <v>10.01</v>
      </c>
      <c r="E182" s="17" t="s">
        <v>295</v>
      </c>
      <c r="F182" s="14">
        <v>2576</v>
      </c>
      <c r="G182" s="15" t="s">
        <v>296</v>
      </c>
      <c r="H182" s="19">
        <f t="shared" si="6"/>
        <v>7</v>
      </c>
      <c r="I182" s="12">
        <f t="shared" si="7"/>
        <v>2300</v>
      </c>
      <c r="J182" s="12">
        <f t="shared" si="8"/>
        <v>6.25</v>
      </c>
    </row>
    <row r="183" spans="1:10" ht="11.1" customHeight="1" outlineLevel="2" x14ac:dyDescent="0.2">
      <c r="A183" s="16" t="s">
        <v>1</v>
      </c>
      <c r="B183" s="17" t="s">
        <v>297</v>
      </c>
      <c r="C183" s="14">
        <v>350</v>
      </c>
      <c r="D183" s="17">
        <v>10.06</v>
      </c>
      <c r="E183" s="17" t="s">
        <v>297</v>
      </c>
      <c r="F183" s="14">
        <v>3750</v>
      </c>
      <c r="G183" s="15" t="s">
        <v>21</v>
      </c>
      <c r="H183" s="19">
        <f t="shared" si="6"/>
        <v>625</v>
      </c>
      <c r="I183" s="12">
        <f t="shared" si="7"/>
        <v>3400</v>
      </c>
      <c r="J183" s="12">
        <f t="shared" si="8"/>
        <v>566.66666666666663</v>
      </c>
    </row>
    <row r="184" spans="1:10" ht="11.1" customHeight="1" outlineLevel="2" x14ac:dyDescent="0.2">
      <c r="A184" s="16" t="s">
        <v>1</v>
      </c>
      <c r="B184" s="17" t="s">
        <v>299</v>
      </c>
      <c r="C184" s="14">
        <v>250</v>
      </c>
      <c r="D184" s="17">
        <v>10.06</v>
      </c>
      <c r="E184" s="17" t="s">
        <v>299</v>
      </c>
      <c r="F184" s="14">
        <v>2850</v>
      </c>
      <c r="G184" s="15" t="s">
        <v>300</v>
      </c>
      <c r="H184" s="19">
        <f t="shared" si="6"/>
        <v>316.66666666666669</v>
      </c>
      <c r="I184" s="12">
        <f t="shared" si="7"/>
        <v>2600</v>
      </c>
      <c r="J184" s="12">
        <f t="shared" si="8"/>
        <v>288.88888888888891</v>
      </c>
    </row>
    <row r="185" spans="1:10" ht="11.1" customHeight="1" outlineLevel="2" x14ac:dyDescent="0.2">
      <c r="A185" s="16" t="s">
        <v>1</v>
      </c>
      <c r="B185" s="17" t="s">
        <v>301</v>
      </c>
      <c r="C185" s="14">
        <v>46.45</v>
      </c>
      <c r="D185" s="18">
        <v>10.01</v>
      </c>
      <c r="E185" s="17" t="s">
        <v>301</v>
      </c>
      <c r="F185" s="14">
        <v>546.45000000000005</v>
      </c>
      <c r="G185" s="15" t="s">
        <v>302</v>
      </c>
      <c r="H185" s="19">
        <f t="shared" si="6"/>
        <v>18843.103448275862</v>
      </c>
      <c r="I185" s="12">
        <f t="shared" si="7"/>
        <v>500.00000000000006</v>
      </c>
      <c r="J185" s="12">
        <f t="shared" si="8"/>
        <v>17241.37931034483</v>
      </c>
    </row>
    <row r="186" spans="1:10" ht="11.1" customHeight="1" outlineLevel="2" x14ac:dyDescent="0.2">
      <c r="A186" s="16" t="s">
        <v>1</v>
      </c>
      <c r="B186" s="17" t="s">
        <v>303</v>
      </c>
      <c r="C186" s="14">
        <v>7538</v>
      </c>
      <c r="D186" s="18">
        <v>10.01</v>
      </c>
      <c r="E186" s="17" t="s">
        <v>303</v>
      </c>
      <c r="F186" s="14">
        <v>41538</v>
      </c>
      <c r="G186" s="15" t="s">
        <v>304</v>
      </c>
      <c r="H186" s="19">
        <f t="shared" ref="H186:H249" si="9">F186/G186</f>
        <v>322</v>
      </c>
      <c r="I186" s="12">
        <f t="shared" ref="I186:I249" si="10">F186-C186</f>
        <v>34000</v>
      </c>
      <c r="J186" s="12">
        <f t="shared" ref="J186:J249" si="11">I186/G186</f>
        <v>263.5658914728682</v>
      </c>
    </row>
    <row r="187" spans="1:10" ht="11.1" customHeight="1" outlineLevel="2" x14ac:dyDescent="0.2">
      <c r="A187" s="16" t="s">
        <v>1</v>
      </c>
      <c r="B187" s="17" t="s">
        <v>305</v>
      </c>
      <c r="C187" s="14">
        <v>171.6</v>
      </c>
      <c r="D187" s="18">
        <v>10.01</v>
      </c>
      <c r="E187" s="17" t="s">
        <v>305</v>
      </c>
      <c r="F187" s="14">
        <v>4071.6</v>
      </c>
      <c r="G187" s="15" t="s">
        <v>306</v>
      </c>
      <c r="H187" s="19">
        <f t="shared" si="9"/>
        <v>468</v>
      </c>
      <c r="I187" s="12">
        <f t="shared" si="10"/>
        <v>3900</v>
      </c>
      <c r="J187" s="12">
        <f t="shared" si="11"/>
        <v>448.27586206896558</v>
      </c>
    </row>
    <row r="188" spans="1:10" ht="11.1" customHeight="1" outlineLevel="2" x14ac:dyDescent="0.2">
      <c r="A188" s="16" t="s">
        <v>1</v>
      </c>
      <c r="B188" s="17" t="s">
        <v>307</v>
      </c>
      <c r="C188" s="14">
        <v>164.91</v>
      </c>
      <c r="D188" s="18">
        <v>10.01</v>
      </c>
      <c r="E188" s="17" t="s">
        <v>307</v>
      </c>
      <c r="F188" s="14">
        <v>1964.91</v>
      </c>
      <c r="G188" s="15" t="s">
        <v>308</v>
      </c>
      <c r="H188" s="19">
        <f t="shared" si="9"/>
        <v>138.37394366197185</v>
      </c>
      <c r="I188" s="12">
        <f t="shared" si="10"/>
        <v>1800</v>
      </c>
      <c r="J188" s="12">
        <f t="shared" si="11"/>
        <v>126.7605633802817</v>
      </c>
    </row>
    <row r="189" spans="1:10" ht="11.1" customHeight="1" outlineLevel="2" x14ac:dyDescent="0.2">
      <c r="A189" s="16" t="s">
        <v>1</v>
      </c>
      <c r="B189" s="17" t="s">
        <v>309</v>
      </c>
      <c r="C189" s="14">
        <v>164.83</v>
      </c>
      <c r="D189" s="18">
        <v>10.01</v>
      </c>
      <c r="E189" s="17" t="s">
        <v>309</v>
      </c>
      <c r="F189" s="14">
        <v>1164.83</v>
      </c>
      <c r="G189" s="15" t="s">
        <v>16</v>
      </c>
      <c r="H189" s="19">
        <f t="shared" si="9"/>
        <v>166.40428571428569</v>
      </c>
      <c r="I189" s="12">
        <f t="shared" si="10"/>
        <v>999.99999999999989</v>
      </c>
      <c r="J189" s="12">
        <f t="shared" si="11"/>
        <v>142.85714285714283</v>
      </c>
    </row>
    <row r="190" spans="1:10" ht="11.1" customHeight="1" outlineLevel="2" x14ac:dyDescent="0.2">
      <c r="A190" s="16" t="s">
        <v>1</v>
      </c>
      <c r="B190" s="17" t="s">
        <v>310</v>
      </c>
      <c r="C190" s="14">
        <v>370.6</v>
      </c>
      <c r="D190" s="18">
        <v>10.01</v>
      </c>
      <c r="E190" s="17" t="s">
        <v>310</v>
      </c>
      <c r="F190" s="14">
        <v>3870.6</v>
      </c>
      <c r="G190" s="15" t="s">
        <v>32</v>
      </c>
      <c r="H190" s="19">
        <f t="shared" si="9"/>
        <v>193.53</v>
      </c>
      <c r="I190" s="12">
        <f t="shared" si="10"/>
        <v>3500</v>
      </c>
      <c r="J190" s="12">
        <f t="shared" si="11"/>
        <v>175</v>
      </c>
    </row>
    <row r="191" spans="1:10" ht="11.1" customHeight="1" outlineLevel="2" x14ac:dyDescent="0.2">
      <c r="A191" s="16" t="s">
        <v>1</v>
      </c>
      <c r="B191" s="17" t="s">
        <v>311</v>
      </c>
      <c r="C191" s="14">
        <v>2464</v>
      </c>
      <c r="D191" s="18">
        <v>10.01</v>
      </c>
      <c r="E191" s="17" t="s">
        <v>311</v>
      </c>
      <c r="F191" s="14">
        <v>16464</v>
      </c>
      <c r="G191" s="15" t="s">
        <v>289</v>
      </c>
      <c r="H191" s="19">
        <f t="shared" si="9"/>
        <v>205.8</v>
      </c>
      <c r="I191" s="12">
        <f t="shared" si="10"/>
        <v>14000</v>
      </c>
      <c r="J191" s="12">
        <f t="shared" si="11"/>
        <v>175</v>
      </c>
    </row>
    <row r="192" spans="1:10" ht="11.1" customHeight="1" outlineLevel="2" x14ac:dyDescent="0.2">
      <c r="A192" s="16" t="s">
        <v>1</v>
      </c>
      <c r="B192" s="17" t="s">
        <v>312</v>
      </c>
      <c r="C192" s="14">
        <v>922.09</v>
      </c>
      <c r="D192" s="18">
        <v>10.01</v>
      </c>
      <c r="E192" s="17" t="s">
        <v>312</v>
      </c>
      <c r="F192" s="14">
        <v>6622.09</v>
      </c>
      <c r="G192" s="15" t="s">
        <v>313</v>
      </c>
      <c r="H192" s="19">
        <f t="shared" si="9"/>
        <v>245.2625925925926</v>
      </c>
      <c r="I192" s="12">
        <f t="shared" si="10"/>
        <v>5700</v>
      </c>
      <c r="J192" s="12">
        <f t="shared" si="11"/>
        <v>211.11111111111111</v>
      </c>
    </row>
    <row r="193" spans="1:10" ht="11.1" customHeight="1" outlineLevel="2" x14ac:dyDescent="0.2">
      <c r="A193" s="16" t="s">
        <v>1</v>
      </c>
      <c r="B193" s="17" t="s">
        <v>314</v>
      </c>
      <c r="C193" s="14">
        <v>2293.29</v>
      </c>
      <c r="D193" s="18">
        <v>10.01</v>
      </c>
      <c r="E193" s="17" t="s">
        <v>314</v>
      </c>
      <c r="F193" s="14">
        <v>11293.29</v>
      </c>
      <c r="G193" s="15" t="s">
        <v>315</v>
      </c>
      <c r="H193" s="19">
        <f t="shared" si="9"/>
        <v>165.34831625183017</v>
      </c>
      <c r="I193" s="12">
        <f t="shared" si="10"/>
        <v>9000</v>
      </c>
      <c r="J193" s="12">
        <f t="shared" si="11"/>
        <v>131.77159590043925</v>
      </c>
    </row>
    <row r="194" spans="1:10" ht="11.1" customHeight="1" outlineLevel="2" x14ac:dyDescent="0.2">
      <c r="A194" s="16" t="s">
        <v>1</v>
      </c>
      <c r="B194" s="17" t="s">
        <v>316</v>
      </c>
      <c r="C194" s="14">
        <v>1663.16</v>
      </c>
      <c r="D194" s="18">
        <v>10.01</v>
      </c>
      <c r="E194" s="17" t="s">
        <v>316</v>
      </c>
      <c r="F194" s="14">
        <v>7663.16</v>
      </c>
      <c r="G194" s="15" t="s">
        <v>317</v>
      </c>
      <c r="H194" s="19">
        <f t="shared" si="9"/>
        <v>222.76627906976745</v>
      </c>
      <c r="I194" s="12">
        <f t="shared" si="10"/>
        <v>6000</v>
      </c>
      <c r="J194" s="12">
        <f t="shared" si="11"/>
        <v>174.41860465116281</v>
      </c>
    </row>
    <row r="195" spans="1:10" ht="11.1" customHeight="1" outlineLevel="2" x14ac:dyDescent="0.2">
      <c r="A195" s="16" t="s">
        <v>1</v>
      </c>
      <c r="B195" s="17" t="s">
        <v>318</v>
      </c>
      <c r="C195" s="14">
        <v>2018.65</v>
      </c>
      <c r="D195" s="18">
        <v>10.01</v>
      </c>
      <c r="E195" s="17" t="s">
        <v>318</v>
      </c>
      <c r="F195" s="14">
        <v>14018.65</v>
      </c>
      <c r="G195" s="15" t="s">
        <v>319</v>
      </c>
      <c r="H195" s="19">
        <f t="shared" si="9"/>
        <v>210.90191063637732</v>
      </c>
      <c r="I195" s="12">
        <f t="shared" si="10"/>
        <v>12000</v>
      </c>
      <c r="J195" s="12">
        <f t="shared" si="11"/>
        <v>180.53257108469987</v>
      </c>
    </row>
    <row r="196" spans="1:10" ht="11.1" customHeight="1" outlineLevel="2" x14ac:dyDescent="0.2">
      <c r="A196" s="16" t="s">
        <v>1</v>
      </c>
      <c r="B196" s="17" t="s">
        <v>320</v>
      </c>
      <c r="C196" s="14">
        <v>3433.59</v>
      </c>
      <c r="D196" s="18">
        <v>10.01</v>
      </c>
      <c r="E196" s="17" t="s">
        <v>320</v>
      </c>
      <c r="F196" s="14">
        <v>18433.59</v>
      </c>
      <c r="G196" s="15" t="s">
        <v>321</v>
      </c>
      <c r="H196" s="19">
        <f t="shared" si="9"/>
        <v>179.31507782101167</v>
      </c>
      <c r="I196" s="12">
        <f t="shared" si="10"/>
        <v>15000</v>
      </c>
      <c r="J196" s="12">
        <f t="shared" si="11"/>
        <v>145.91439688715954</v>
      </c>
    </row>
    <row r="197" spans="1:10" ht="11.1" customHeight="1" outlineLevel="2" x14ac:dyDescent="0.2">
      <c r="A197" s="16" t="s">
        <v>1</v>
      </c>
      <c r="B197" s="17" t="s">
        <v>322</v>
      </c>
      <c r="C197" s="14">
        <v>2789.63</v>
      </c>
      <c r="D197" s="18">
        <v>10.01</v>
      </c>
      <c r="E197" s="17" t="s">
        <v>322</v>
      </c>
      <c r="F197" s="14">
        <v>14789.63</v>
      </c>
      <c r="G197" s="15" t="s">
        <v>323</v>
      </c>
      <c r="H197" s="19">
        <f t="shared" si="9"/>
        <v>257.65905923344945</v>
      </c>
      <c r="I197" s="12">
        <f t="shared" si="10"/>
        <v>12000</v>
      </c>
      <c r="J197" s="12">
        <f t="shared" si="11"/>
        <v>209.05923344947735</v>
      </c>
    </row>
    <row r="198" spans="1:10" ht="11.1" customHeight="1" outlineLevel="2" x14ac:dyDescent="0.2">
      <c r="A198" s="16" t="s">
        <v>1</v>
      </c>
      <c r="B198" s="17" t="s">
        <v>324</v>
      </c>
      <c r="C198" s="14">
        <v>10.4</v>
      </c>
      <c r="D198" s="18">
        <v>10.01</v>
      </c>
      <c r="E198" s="17" t="s">
        <v>324</v>
      </c>
      <c r="F198" s="14">
        <v>30.4</v>
      </c>
      <c r="G198" s="15" t="s">
        <v>325</v>
      </c>
      <c r="H198" s="19">
        <f t="shared" si="9"/>
        <v>276.36363636363637</v>
      </c>
      <c r="I198" s="12">
        <f t="shared" si="10"/>
        <v>20</v>
      </c>
      <c r="J198" s="12">
        <f t="shared" si="11"/>
        <v>181.81818181818181</v>
      </c>
    </row>
    <row r="199" spans="1:10" ht="11.1" customHeight="1" outlineLevel="2" x14ac:dyDescent="0.2">
      <c r="A199" s="16" t="s">
        <v>1</v>
      </c>
      <c r="B199" s="17" t="s">
        <v>326</v>
      </c>
      <c r="C199" s="14">
        <v>18000</v>
      </c>
      <c r="D199" s="18">
        <v>10.01</v>
      </c>
      <c r="E199" s="17" t="s">
        <v>326</v>
      </c>
      <c r="F199" s="14">
        <v>324000</v>
      </c>
      <c r="G199" s="15" t="s">
        <v>327</v>
      </c>
      <c r="H199" s="19">
        <f t="shared" si="9"/>
        <v>6000</v>
      </c>
      <c r="I199" s="12">
        <f t="shared" si="10"/>
        <v>306000</v>
      </c>
      <c r="J199" s="12">
        <f t="shared" si="11"/>
        <v>5666.666666666667</v>
      </c>
    </row>
    <row r="200" spans="1:10" ht="11.1" customHeight="1" outlineLevel="2" x14ac:dyDescent="0.2">
      <c r="A200" s="16" t="s">
        <v>1</v>
      </c>
      <c r="B200" s="17" t="s">
        <v>328</v>
      </c>
      <c r="C200" s="14">
        <v>816</v>
      </c>
      <c r="D200" s="18">
        <v>10.01</v>
      </c>
      <c r="E200" s="17" t="s">
        <v>328</v>
      </c>
      <c r="F200" s="14">
        <v>2813.3</v>
      </c>
      <c r="G200" s="15" t="s">
        <v>132</v>
      </c>
      <c r="H200" s="19">
        <f t="shared" si="9"/>
        <v>216.40769230769232</v>
      </c>
      <c r="I200" s="12">
        <f t="shared" si="10"/>
        <v>1997.3000000000002</v>
      </c>
      <c r="J200" s="12">
        <f t="shared" si="11"/>
        <v>153.63846153846154</v>
      </c>
    </row>
    <row r="201" spans="1:10" ht="11.1" customHeight="1" outlineLevel="2" x14ac:dyDescent="0.2">
      <c r="A201" s="16" t="s">
        <v>1</v>
      </c>
      <c r="B201" s="17" t="s">
        <v>329</v>
      </c>
      <c r="C201" s="14">
        <v>118.29</v>
      </c>
      <c r="D201" s="18">
        <v>10.1</v>
      </c>
      <c r="E201" s="17" t="s">
        <v>329</v>
      </c>
      <c r="F201" s="14">
        <v>318.29000000000002</v>
      </c>
      <c r="G201" s="15" t="s">
        <v>16</v>
      </c>
      <c r="H201" s="19">
        <f t="shared" si="9"/>
        <v>45.470000000000006</v>
      </c>
      <c r="I201" s="12">
        <f t="shared" si="10"/>
        <v>200</v>
      </c>
      <c r="J201" s="12">
        <f t="shared" si="11"/>
        <v>28.571428571428573</v>
      </c>
    </row>
    <row r="202" spans="1:10" ht="11.1" customHeight="1" outlineLevel="2" x14ac:dyDescent="0.2">
      <c r="A202" s="16" t="s">
        <v>1</v>
      </c>
      <c r="B202" s="17" t="s">
        <v>330</v>
      </c>
      <c r="C202" s="14">
        <v>13875.4</v>
      </c>
      <c r="D202" s="18">
        <v>10.01</v>
      </c>
      <c r="E202" s="17" t="s">
        <v>330</v>
      </c>
      <c r="F202" s="14">
        <v>43875.4</v>
      </c>
      <c r="G202" s="15" t="s">
        <v>28</v>
      </c>
      <c r="H202" s="19">
        <f t="shared" si="9"/>
        <v>10968.85</v>
      </c>
      <c r="I202" s="12">
        <f t="shared" si="10"/>
        <v>30000</v>
      </c>
      <c r="J202" s="12">
        <f t="shared" si="11"/>
        <v>7500</v>
      </c>
    </row>
    <row r="203" spans="1:10" ht="11.1" customHeight="1" outlineLevel="2" x14ac:dyDescent="0.2">
      <c r="A203" s="16" t="s">
        <v>1</v>
      </c>
      <c r="B203" s="17" t="s">
        <v>331</v>
      </c>
      <c r="C203" s="14">
        <v>21208.43</v>
      </c>
      <c r="D203" s="18">
        <v>10.01</v>
      </c>
      <c r="E203" s="17" t="s">
        <v>331</v>
      </c>
      <c r="F203" s="14">
        <v>91208.43</v>
      </c>
      <c r="G203" s="15" t="s">
        <v>28</v>
      </c>
      <c r="H203" s="19">
        <f t="shared" si="9"/>
        <v>22802.107499999998</v>
      </c>
      <c r="I203" s="12">
        <f t="shared" si="10"/>
        <v>70000</v>
      </c>
      <c r="J203" s="12">
        <f t="shared" si="11"/>
        <v>17500</v>
      </c>
    </row>
    <row r="204" spans="1:10" ht="11.1" customHeight="1" outlineLevel="2" x14ac:dyDescent="0.2">
      <c r="A204" s="16" t="s">
        <v>1</v>
      </c>
      <c r="B204" s="17" t="s">
        <v>332</v>
      </c>
      <c r="C204" s="14">
        <v>28730.37</v>
      </c>
      <c r="D204" s="18">
        <v>10.01</v>
      </c>
      <c r="E204" s="17" t="s">
        <v>332</v>
      </c>
      <c r="F204" s="14">
        <v>128730.37</v>
      </c>
      <c r="G204" s="15" t="s">
        <v>28</v>
      </c>
      <c r="H204" s="19">
        <f t="shared" si="9"/>
        <v>32182.592499999999</v>
      </c>
      <c r="I204" s="12">
        <f t="shared" si="10"/>
        <v>100000</v>
      </c>
      <c r="J204" s="12">
        <f t="shared" si="11"/>
        <v>25000</v>
      </c>
    </row>
    <row r="205" spans="1:10" ht="11.1" customHeight="1" outlineLevel="2" x14ac:dyDescent="0.2">
      <c r="A205" s="16" t="s">
        <v>1</v>
      </c>
      <c r="B205" s="17" t="s">
        <v>333</v>
      </c>
      <c r="C205" s="14">
        <v>7161.6</v>
      </c>
      <c r="D205" s="18">
        <v>10.01</v>
      </c>
      <c r="E205" s="17" t="s">
        <v>333</v>
      </c>
      <c r="F205" s="14">
        <v>27161.599999999999</v>
      </c>
      <c r="G205" s="15" t="s">
        <v>28</v>
      </c>
      <c r="H205" s="19">
        <f t="shared" si="9"/>
        <v>6790.4</v>
      </c>
      <c r="I205" s="12">
        <f t="shared" si="10"/>
        <v>20000</v>
      </c>
      <c r="J205" s="12">
        <f t="shared" si="11"/>
        <v>5000</v>
      </c>
    </row>
    <row r="206" spans="1:10" ht="11.1" customHeight="1" outlineLevel="2" x14ac:dyDescent="0.2">
      <c r="A206" s="16" t="s">
        <v>1</v>
      </c>
      <c r="B206" s="17" t="s">
        <v>334</v>
      </c>
      <c r="C206" s="14">
        <v>6853.79</v>
      </c>
      <c r="D206" s="18">
        <v>10.01</v>
      </c>
      <c r="E206" s="17" t="s">
        <v>334</v>
      </c>
      <c r="F206" s="14">
        <v>67853.789999999994</v>
      </c>
      <c r="G206" s="15" t="s">
        <v>49</v>
      </c>
      <c r="H206" s="19">
        <f t="shared" si="9"/>
        <v>13570.757999999998</v>
      </c>
      <c r="I206" s="12">
        <f t="shared" si="10"/>
        <v>60999.999999999993</v>
      </c>
      <c r="J206" s="12">
        <f t="shared" si="11"/>
        <v>12199.999999999998</v>
      </c>
    </row>
    <row r="207" spans="1:10" ht="11.1" customHeight="1" outlineLevel="2" x14ac:dyDescent="0.2">
      <c r="A207" s="16" t="s">
        <v>1</v>
      </c>
      <c r="B207" s="17" t="s">
        <v>335</v>
      </c>
      <c r="C207" s="14">
        <v>6698.25</v>
      </c>
      <c r="D207" s="18">
        <v>10.01</v>
      </c>
      <c r="E207" s="17" t="s">
        <v>335</v>
      </c>
      <c r="F207" s="14">
        <v>60698.25</v>
      </c>
      <c r="G207" s="15" t="s">
        <v>53</v>
      </c>
      <c r="H207" s="19">
        <f t="shared" si="9"/>
        <v>20232.75</v>
      </c>
      <c r="I207" s="12">
        <f t="shared" si="10"/>
        <v>54000</v>
      </c>
      <c r="J207" s="12">
        <f t="shared" si="11"/>
        <v>18000</v>
      </c>
    </row>
    <row r="208" spans="1:10" ht="11.1" customHeight="1" outlineLevel="2" x14ac:dyDescent="0.2">
      <c r="A208" s="16" t="s">
        <v>1</v>
      </c>
      <c r="B208" s="17" t="s">
        <v>336</v>
      </c>
      <c r="C208" s="14">
        <v>25505.23</v>
      </c>
      <c r="D208" s="18">
        <v>10.01</v>
      </c>
      <c r="E208" s="17" t="s">
        <v>336</v>
      </c>
      <c r="F208" s="14">
        <v>160505.23000000001</v>
      </c>
      <c r="G208" s="15" t="s">
        <v>28</v>
      </c>
      <c r="H208" s="19">
        <f t="shared" si="9"/>
        <v>40126.307500000003</v>
      </c>
      <c r="I208" s="12">
        <f t="shared" si="10"/>
        <v>135000</v>
      </c>
      <c r="J208" s="12">
        <f t="shared" si="11"/>
        <v>33750</v>
      </c>
    </row>
    <row r="209" spans="1:10" ht="11.1" customHeight="1" outlineLevel="2" x14ac:dyDescent="0.2">
      <c r="A209" s="16" t="s">
        <v>1</v>
      </c>
      <c r="B209" s="17" t="s">
        <v>337</v>
      </c>
      <c r="C209" s="14">
        <v>5847.55</v>
      </c>
      <c r="D209" s="18">
        <v>10.01</v>
      </c>
      <c r="E209" s="17" t="s">
        <v>337</v>
      </c>
      <c r="F209" s="14">
        <v>18847.55</v>
      </c>
      <c r="G209" s="15" t="s">
        <v>21</v>
      </c>
      <c r="H209" s="19">
        <f t="shared" si="9"/>
        <v>3141.2583333333332</v>
      </c>
      <c r="I209" s="12">
        <f t="shared" si="10"/>
        <v>13000</v>
      </c>
      <c r="J209" s="12">
        <f t="shared" si="11"/>
        <v>2166.6666666666665</v>
      </c>
    </row>
    <row r="210" spans="1:10" ht="11.1" customHeight="1" outlineLevel="2" x14ac:dyDescent="0.2">
      <c r="A210" s="16" t="s">
        <v>1</v>
      </c>
      <c r="B210" s="17" t="s">
        <v>338</v>
      </c>
      <c r="C210" s="14">
        <v>2334.83</v>
      </c>
      <c r="D210" s="18">
        <v>10.01</v>
      </c>
      <c r="E210" s="17" t="s">
        <v>338</v>
      </c>
      <c r="F210" s="14">
        <v>9334.83</v>
      </c>
      <c r="G210" s="15" t="s">
        <v>4</v>
      </c>
      <c r="H210" s="19">
        <f t="shared" si="9"/>
        <v>4667.415</v>
      </c>
      <c r="I210" s="12">
        <f t="shared" si="10"/>
        <v>7000</v>
      </c>
      <c r="J210" s="12">
        <f t="shared" si="11"/>
        <v>3500</v>
      </c>
    </row>
    <row r="211" spans="1:10" ht="11.1" customHeight="1" outlineLevel="2" x14ac:dyDescent="0.2">
      <c r="A211" s="16" t="s">
        <v>1</v>
      </c>
      <c r="B211" s="17" t="s">
        <v>339</v>
      </c>
      <c r="C211" s="14">
        <v>18285.95</v>
      </c>
      <c r="D211" s="18">
        <v>10.01</v>
      </c>
      <c r="E211" s="17" t="s">
        <v>339</v>
      </c>
      <c r="F211" s="14">
        <v>78285.95</v>
      </c>
      <c r="G211" s="15" t="s">
        <v>21</v>
      </c>
      <c r="H211" s="19">
        <f t="shared" si="9"/>
        <v>13047.658333333333</v>
      </c>
      <c r="I211" s="12">
        <f t="shared" si="10"/>
        <v>60000</v>
      </c>
      <c r="J211" s="12">
        <f t="shared" si="11"/>
        <v>10000</v>
      </c>
    </row>
    <row r="212" spans="1:10" ht="11.1" customHeight="1" outlineLevel="2" x14ac:dyDescent="0.2">
      <c r="A212" s="16" t="s">
        <v>1</v>
      </c>
      <c r="B212" s="17" t="s">
        <v>340</v>
      </c>
      <c r="C212" s="14">
        <v>3372.34</v>
      </c>
      <c r="D212" s="18">
        <v>10.01</v>
      </c>
      <c r="E212" s="17" t="s">
        <v>340</v>
      </c>
      <c r="F212" s="14">
        <v>36372.339999999997</v>
      </c>
      <c r="G212" s="15" t="s">
        <v>49</v>
      </c>
      <c r="H212" s="19">
        <f t="shared" si="9"/>
        <v>7274.4679999999989</v>
      </c>
      <c r="I212" s="12">
        <f t="shared" si="10"/>
        <v>33000</v>
      </c>
      <c r="J212" s="12">
        <f t="shared" si="11"/>
        <v>6600</v>
      </c>
    </row>
    <row r="213" spans="1:10" ht="11.1" customHeight="1" outlineLevel="2" x14ac:dyDescent="0.2">
      <c r="A213" s="16" t="s">
        <v>1</v>
      </c>
      <c r="B213" s="17" t="s">
        <v>341</v>
      </c>
      <c r="C213" s="14">
        <v>8703.59</v>
      </c>
      <c r="D213" s="18">
        <v>10.01</v>
      </c>
      <c r="E213" s="17" t="s">
        <v>341</v>
      </c>
      <c r="F213" s="14">
        <v>112703.59</v>
      </c>
      <c r="G213" s="15" t="s">
        <v>18</v>
      </c>
      <c r="H213" s="19">
        <f t="shared" si="9"/>
        <v>14087.94875</v>
      </c>
      <c r="I213" s="12">
        <f t="shared" si="10"/>
        <v>104000</v>
      </c>
      <c r="J213" s="12">
        <f t="shared" si="11"/>
        <v>13000</v>
      </c>
    </row>
    <row r="214" spans="1:10" ht="11.1" customHeight="1" outlineLevel="2" x14ac:dyDescent="0.2">
      <c r="A214" s="16" t="s">
        <v>1</v>
      </c>
      <c r="B214" s="17" t="s">
        <v>342</v>
      </c>
      <c r="C214" s="14">
        <v>9949.6</v>
      </c>
      <c r="D214" s="18">
        <v>10.01</v>
      </c>
      <c r="E214" s="17" t="s">
        <v>342</v>
      </c>
      <c r="F214" s="14">
        <v>44949.599999999999</v>
      </c>
      <c r="G214" s="15" t="s">
        <v>21</v>
      </c>
      <c r="H214" s="19">
        <f t="shared" si="9"/>
        <v>7491.5999999999995</v>
      </c>
      <c r="I214" s="12">
        <f t="shared" si="10"/>
        <v>35000</v>
      </c>
      <c r="J214" s="12">
        <f t="shared" si="11"/>
        <v>5833.333333333333</v>
      </c>
    </row>
    <row r="215" spans="1:10" ht="11.1" customHeight="1" outlineLevel="2" x14ac:dyDescent="0.2">
      <c r="A215" s="16" t="s">
        <v>1</v>
      </c>
      <c r="B215" s="17" t="s">
        <v>343</v>
      </c>
      <c r="C215" s="14">
        <v>7525.2</v>
      </c>
      <c r="D215" s="18">
        <v>10.01</v>
      </c>
      <c r="E215" s="17" t="s">
        <v>343</v>
      </c>
      <c r="F215" s="14">
        <v>37525.199999999997</v>
      </c>
      <c r="G215" s="15" t="s">
        <v>10</v>
      </c>
      <c r="H215" s="19">
        <f t="shared" si="9"/>
        <v>37525.199999999997</v>
      </c>
      <c r="I215" s="12">
        <f t="shared" si="10"/>
        <v>29999.999999999996</v>
      </c>
      <c r="J215" s="12">
        <f t="shared" si="11"/>
        <v>29999.999999999996</v>
      </c>
    </row>
    <row r="216" spans="1:10" ht="11.1" customHeight="1" outlineLevel="2" x14ac:dyDescent="0.2">
      <c r="A216" s="16" t="s">
        <v>1</v>
      </c>
      <c r="B216" s="17" t="s">
        <v>344</v>
      </c>
      <c r="C216" s="14">
        <v>16083.2</v>
      </c>
      <c r="D216" s="18">
        <v>10.01</v>
      </c>
      <c r="E216" s="17" t="s">
        <v>344</v>
      </c>
      <c r="F216" s="14">
        <v>92083.199999999997</v>
      </c>
      <c r="G216" s="15" t="s">
        <v>294</v>
      </c>
      <c r="H216" s="19">
        <f t="shared" si="9"/>
        <v>8371.1999999999989</v>
      </c>
      <c r="I216" s="12">
        <f t="shared" si="10"/>
        <v>76000</v>
      </c>
      <c r="J216" s="12">
        <f t="shared" si="11"/>
        <v>6909.090909090909</v>
      </c>
    </row>
    <row r="217" spans="1:10" ht="11.1" customHeight="1" outlineLevel="2" x14ac:dyDescent="0.2">
      <c r="A217" s="16" t="s">
        <v>1</v>
      </c>
      <c r="B217" s="17" t="s">
        <v>345</v>
      </c>
      <c r="C217" s="14">
        <v>11166.83</v>
      </c>
      <c r="D217" s="18">
        <v>10.01</v>
      </c>
      <c r="E217" s="17" t="s">
        <v>345</v>
      </c>
      <c r="F217" s="14">
        <v>51166.83</v>
      </c>
      <c r="G217" s="15" t="s">
        <v>3</v>
      </c>
      <c r="H217" s="19">
        <f t="shared" si="9"/>
        <v>5116.683</v>
      </c>
      <c r="I217" s="12">
        <f t="shared" si="10"/>
        <v>40000</v>
      </c>
      <c r="J217" s="12">
        <f t="shared" si="11"/>
        <v>4000</v>
      </c>
    </row>
    <row r="218" spans="1:10" ht="11.1" customHeight="1" outlineLevel="2" x14ac:dyDescent="0.2">
      <c r="A218" s="16" t="s">
        <v>1</v>
      </c>
      <c r="B218" s="17" t="s">
        <v>346</v>
      </c>
      <c r="C218" s="14">
        <v>18072.32</v>
      </c>
      <c r="D218" s="18">
        <v>10.01</v>
      </c>
      <c r="E218" s="17" t="s">
        <v>346</v>
      </c>
      <c r="F218" s="14">
        <v>68072.320000000007</v>
      </c>
      <c r="G218" s="15" t="s">
        <v>16</v>
      </c>
      <c r="H218" s="19">
        <f t="shared" si="9"/>
        <v>9724.6171428571433</v>
      </c>
      <c r="I218" s="12">
        <f t="shared" si="10"/>
        <v>50000.000000000007</v>
      </c>
      <c r="J218" s="12">
        <f t="shared" si="11"/>
        <v>7142.857142857144</v>
      </c>
    </row>
    <row r="219" spans="1:10" ht="11.1" customHeight="1" outlineLevel="2" x14ac:dyDescent="0.2">
      <c r="A219" s="16" t="s">
        <v>1</v>
      </c>
      <c r="B219" s="17" t="s">
        <v>347</v>
      </c>
      <c r="C219" s="14">
        <v>18280.97</v>
      </c>
      <c r="D219" s="18">
        <v>10.01</v>
      </c>
      <c r="E219" s="17" t="s">
        <v>347</v>
      </c>
      <c r="F219" s="14">
        <v>68280.97</v>
      </c>
      <c r="G219" s="15" t="s">
        <v>28</v>
      </c>
      <c r="H219" s="19">
        <f t="shared" si="9"/>
        <v>17070.2425</v>
      </c>
      <c r="I219" s="12">
        <f t="shared" si="10"/>
        <v>50000</v>
      </c>
      <c r="J219" s="12">
        <f t="shared" si="11"/>
        <v>12500</v>
      </c>
    </row>
    <row r="220" spans="1:10" ht="11.1" customHeight="1" outlineLevel="2" x14ac:dyDescent="0.2">
      <c r="A220" s="16" t="s">
        <v>1</v>
      </c>
      <c r="B220" s="17" t="s">
        <v>348</v>
      </c>
      <c r="C220" s="14">
        <v>11471.6</v>
      </c>
      <c r="D220" s="18">
        <v>10.01</v>
      </c>
      <c r="E220" s="17" t="s">
        <v>348</v>
      </c>
      <c r="F220" s="14">
        <v>81471.600000000006</v>
      </c>
      <c r="G220" s="15" t="s">
        <v>53</v>
      </c>
      <c r="H220" s="19">
        <f t="shared" si="9"/>
        <v>27157.200000000001</v>
      </c>
      <c r="I220" s="12">
        <f t="shared" si="10"/>
        <v>70000</v>
      </c>
      <c r="J220" s="12">
        <f t="shared" si="11"/>
        <v>23333.333333333332</v>
      </c>
    </row>
    <row r="221" spans="1:10" ht="11.1" customHeight="1" outlineLevel="2" x14ac:dyDescent="0.2">
      <c r="A221" s="16" t="s">
        <v>1</v>
      </c>
      <c r="B221" s="17" t="s">
        <v>349</v>
      </c>
      <c r="C221" s="14">
        <v>17153.900000000001</v>
      </c>
      <c r="D221" s="18">
        <v>10.01</v>
      </c>
      <c r="E221" s="17" t="s">
        <v>349</v>
      </c>
      <c r="F221" s="14">
        <v>57153.9</v>
      </c>
      <c r="G221" s="15" t="s">
        <v>21</v>
      </c>
      <c r="H221" s="19">
        <f t="shared" si="9"/>
        <v>9525.65</v>
      </c>
      <c r="I221" s="12">
        <f t="shared" si="10"/>
        <v>40000</v>
      </c>
      <c r="J221" s="12">
        <f t="shared" si="11"/>
        <v>6666.666666666667</v>
      </c>
    </row>
    <row r="222" spans="1:10" ht="11.1" customHeight="1" outlineLevel="2" x14ac:dyDescent="0.2">
      <c r="A222" s="16" t="s">
        <v>1</v>
      </c>
      <c r="B222" s="17" t="s">
        <v>350</v>
      </c>
      <c r="C222" s="14">
        <v>9970.08</v>
      </c>
      <c r="D222" s="18">
        <v>10.01</v>
      </c>
      <c r="E222" s="17" t="s">
        <v>350</v>
      </c>
      <c r="F222" s="14">
        <v>36970.080000000002</v>
      </c>
      <c r="G222" s="15" t="s">
        <v>4</v>
      </c>
      <c r="H222" s="19">
        <f t="shared" si="9"/>
        <v>18485.04</v>
      </c>
      <c r="I222" s="12">
        <f t="shared" si="10"/>
        <v>27000</v>
      </c>
      <c r="J222" s="12">
        <f t="shared" si="11"/>
        <v>13500</v>
      </c>
    </row>
    <row r="223" spans="1:10" ht="11.1" customHeight="1" outlineLevel="2" x14ac:dyDescent="0.2">
      <c r="A223" s="16" t="s">
        <v>1</v>
      </c>
      <c r="B223" s="17" t="s">
        <v>351</v>
      </c>
      <c r="C223" s="14">
        <v>5906.35</v>
      </c>
      <c r="D223" s="18">
        <v>10.01</v>
      </c>
      <c r="E223" s="17" t="s">
        <v>351</v>
      </c>
      <c r="F223" s="14">
        <v>15906.35</v>
      </c>
      <c r="G223" s="15" t="s">
        <v>21</v>
      </c>
      <c r="H223" s="19">
        <f t="shared" si="9"/>
        <v>2651.0583333333334</v>
      </c>
      <c r="I223" s="12">
        <f t="shared" si="10"/>
        <v>10000</v>
      </c>
      <c r="J223" s="12">
        <f t="shared" si="11"/>
        <v>1666.6666666666667</v>
      </c>
    </row>
    <row r="224" spans="1:10" ht="11.1" customHeight="1" outlineLevel="2" x14ac:dyDescent="0.2">
      <c r="A224" s="16" t="s">
        <v>1</v>
      </c>
      <c r="B224" s="17" t="s">
        <v>352</v>
      </c>
      <c r="C224" s="14">
        <v>8349.2099999999991</v>
      </c>
      <c r="D224" s="18">
        <v>10.01</v>
      </c>
      <c r="E224" s="17" t="s">
        <v>352</v>
      </c>
      <c r="F224" s="14">
        <v>19349.21</v>
      </c>
      <c r="G224" s="15" t="s">
        <v>49</v>
      </c>
      <c r="H224" s="19">
        <f t="shared" si="9"/>
        <v>3869.8419999999996</v>
      </c>
      <c r="I224" s="12">
        <f t="shared" si="10"/>
        <v>11000</v>
      </c>
      <c r="J224" s="12">
        <f t="shared" si="11"/>
        <v>2200</v>
      </c>
    </row>
    <row r="225" spans="1:10" ht="11.1" customHeight="1" outlineLevel="2" x14ac:dyDescent="0.2">
      <c r="A225" s="16" t="s">
        <v>1</v>
      </c>
      <c r="B225" s="17" t="s">
        <v>353</v>
      </c>
      <c r="C225" s="14">
        <v>11166.66</v>
      </c>
      <c r="D225" s="18">
        <v>10.01</v>
      </c>
      <c r="E225" s="17" t="s">
        <v>353</v>
      </c>
      <c r="F225" s="14">
        <v>71166.66</v>
      </c>
      <c r="G225" s="15" t="s">
        <v>49</v>
      </c>
      <c r="H225" s="19">
        <f t="shared" si="9"/>
        <v>14233.332</v>
      </c>
      <c r="I225" s="12">
        <f t="shared" si="10"/>
        <v>60000</v>
      </c>
      <c r="J225" s="12">
        <f t="shared" si="11"/>
        <v>12000</v>
      </c>
    </row>
    <row r="226" spans="1:10" ht="11.1" customHeight="1" outlineLevel="2" x14ac:dyDescent="0.2">
      <c r="A226" s="16" t="s">
        <v>1</v>
      </c>
      <c r="B226" s="17" t="s">
        <v>354</v>
      </c>
      <c r="C226" s="14">
        <v>9004.2800000000007</v>
      </c>
      <c r="D226" s="18">
        <v>10.01</v>
      </c>
      <c r="E226" s="17" t="s">
        <v>354</v>
      </c>
      <c r="F226" s="14">
        <v>79004.28</v>
      </c>
      <c r="G226" s="15" t="s">
        <v>28</v>
      </c>
      <c r="H226" s="19">
        <f t="shared" si="9"/>
        <v>19751.07</v>
      </c>
      <c r="I226" s="12">
        <f t="shared" si="10"/>
        <v>70000</v>
      </c>
      <c r="J226" s="12">
        <f t="shared" si="11"/>
        <v>17500</v>
      </c>
    </row>
    <row r="227" spans="1:10" ht="11.1" customHeight="1" outlineLevel="2" x14ac:dyDescent="0.2">
      <c r="A227" s="16" t="s">
        <v>1</v>
      </c>
      <c r="B227" s="17" t="s">
        <v>355</v>
      </c>
      <c r="C227" s="14">
        <v>35438.959999999999</v>
      </c>
      <c r="D227" s="18">
        <v>10.01</v>
      </c>
      <c r="E227" s="17" t="s">
        <v>355</v>
      </c>
      <c r="F227" s="14">
        <v>166438.96</v>
      </c>
      <c r="G227" s="15" t="s">
        <v>13</v>
      </c>
      <c r="H227" s="19">
        <f t="shared" si="9"/>
        <v>3328.7791999999999</v>
      </c>
      <c r="I227" s="12">
        <f t="shared" si="10"/>
        <v>131000</v>
      </c>
      <c r="J227" s="12">
        <f t="shared" si="11"/>
        <v>2620</v>
      </c>
    </row>
    <row r="228" spans="1:10" ht="11.1" customHeight="1" outlineLevel="2" x14ac:dyDescent="0.2">
      <c r="A228" s="16" t="s">
        <v>1</v>
      </c>
      <c r="B228" s="17" t="s">
        <v>356</v>
      </c>
      <c r="C228" s="14">
        <v>5325.55</v>
      </c>
      <c r="D228" s="18">
        <v>10.01</v>
      </c>
      <c r="E228" s="17" t="s">
        <v>356</v>
      </c>
      <c r="F228" s="14">
        <v>16325.55</v>
      </c>
      <c r="G228" s="15" t="s">
        <v>4</v>
      </c>
      <c r="H228" s="19">
        <f t="shared" si="9"/>
        <v>8162.7749999999996</v>
      </c>
      <c r="I228" s="12">
        <f t="shared" si="10"/>
        <v>11000</v>
      </c>
      <c r="J228" s="12">
        <f t="shared" si="11"/>
        <v>5500</v>
      </c>
    </row>
    <row r="229" spans="1:10" ht="11.1" customHeight="1" outlineLevel="2" x14ac:dyDescent="0.2">
      <c r="A229" s="16" t="s">
        <v>1</v>
      </c>
      <c r="B229" s="17" t="s">
        <v>357</v>
      </c>
      <c r="C229" s="14">
        <v>7059.48</v>
      </c>
      <c r="D229" s="18">
        <v>10.01</v>
      </c>
      <c r="E229" s="17" t="s">
        <v>357</v>
      </c>
      <c r="F229" s="14">
        <v>47059.48</v>
      </c>
      <c r="G229" s="15" t="s">
        <v>53</v>
      </c>
      <c r="H229" s="19">
        <f t="shared" si="9"/>
        <v>15686.493333333334</v>
      </c>
      <c r="I229" s="12">
        <f t="shared" si="10"/>
        <v>40000</v>
      </c>
      <c r="J229" s="12">
        <f t="shared" si="11"/>
        <v>13333.333333333334</v>
      </c>
    </row>
    <row r="230" spans="1:10" ht="11.1" customHeight="1" outlineLevel="2" x14ac:dyDescent="0.2">
      <c r="A230" s="16" t="s">
        <v>1</v>
      </c>
      <c r="B230" s="17" t="s">
        <v>358</v>
      </c>
      <c r="C230" s="14">
        <v>26343.79</v>
      </c>
      <c r="D230" s="18">
        <v>10.01</v>
      </c>
      <c r="E230" s="17" t="s">
        <v>358</v>
      </c>
      <c r="F230" s="14">
        <v>248343.79</v>
      </c>
      <c r="G230" s="15" t="s">
        <v>21</v>
      </c>
      <c r="H230" s="19">
        <f t="shared" si="9"/>
        <v>41390.631666666668</v>
      </c>
      <c r="I230" s="12">
        <f t="shared" si="10"/>
        <v>222000</v>
      </c>
      <c r="J230" s="12">
        <f t="shared" si="11"/>
        <v>37000</v>
      </c>
    </row>
    <row r="231" spans="1:10" ht="11.1" customHeight="1" outlineLevel="2" x14ac:dyDescent="0.2">
      <c r="A231" s="16" t="s">
        <v>1</v>
      </c>
      <c r="B231" s="17" t="s">
        <v>359</v>
      </c>
      <c r="C231" s="14">
        <v>3758.4</v>
      </c>
      <c r="D231" s="18">
        <v>10.01</v>
      </c>
      <c r="E231" s="17" t="s">
        <v>359</v>
      </c>
      <c r="F231" s="14">
        <v>21758.400000000001</v>
      </c>
      <c r="G231" s="15" t="s">
        <v>4</v>
      </c>
      <c r="H231" s="19">
        <f t="shared" si="9"/>
        <v>10879.2</v>
      </c>
      <c r="I231" s="12">
        <f t="shared" si="10"/>
        <v>18000</v>
      </c>
      <c r="J231" s="12">
        <f t="shared" si="11"/>
        <v>9000</v>
      </c>
    </row>
    <row r="232" spans="1:10" ht="11.1" customHeight="1" outlineLevel="2" x14ac:dyDescent="0.2">
      <c r="A232" s="16" t="s">
        <v>1</v>
      </c>
      <c r="B232" s="17" t="s">
        <v>360</v>
      </c>
      <c r="C232" s="14">
        <v>1500.8</v>
      </c>
      <c r="D232" s="18">
        <v>10.01</v>
      </c>
      <c r="E232" s="17" t="s">
        <v>360</v>
      </c>
      <c r="F232" s="14">
        <v>8500.7999999999993</v>
      </c>
      <c r="G232" s="15" t="s">
        <v>4</v>
      </c>
      <c r="H232" s="19">
        <f t="shared" si="9"/>
        <v>4250.3999999999996</v>
      </c>
      <c r="I232" s="12">
        <f t="shared" si="10"/>
        <v>6999.9999999999991</v>
      </c>
      <c r="J232" s="12">
        <f t="shared" si="11"/>
        <v>3499.9999999999995</v>
      </c>
    </row>
    <row r="233" spans="1:10" ht="11.1" customHeight="1" outlineLevel="2" x14ac:dyDescent="0.2">
      <c r="A233" s="16" t="s">
        <v>1</v>
      </c>
      <c r="B233" s="17" t="s">
        <v>361</v>
      </c>
      <c r="C233" s="14">
        <v>2420.8000000000002</v>
      </c>
      <c r="D233" s="18">
        <v>10.01</v>
      </c>
      <c r="E233" s="17" t="s">
        <v>361</v>
      </c>
      <c r="F233" s="14">
        <v>28420.799999999999</v>
      </c>
      <c r="G233" s="15" t="s">
        <v>4</v>
      </c>
      <c r="H233" s="19">
        <f t="shared" si="9"/>
        <v>14210.4</v>
      </c>
      <c r="I233" s="12">
        <f t="shared" si="10"/>
        <v>26000</v>
      </c>
      <c r="J233" s="12">
        <f t="shared" si="11"/>
        <v>13000</v>
      </c>
    </row>
    <row r="234" spans="1:10" ht="11.1" customHeight="1" outlineLevel="2" x14ac:dyDescent="0.2">
      <c r="A234" s="16" t="s">
        <v>1</v>
      </c>
      <c r="B234" s="17" t="s">
        <v>362</v>
      </c>
      <c r="C234" s="14">
        <v>1939.02</v>
      </c>
      <c r="D234" s="18">
        <v>10.01</v>
      </c>
      <c r="E234" s="17" t="s">
        <v>362</v>
      </c>
      <c r="F234" s="14">
        <v>6039.02</v>
      </c>
      <c r="G234" s="15" t="s">
        <v>10</v>
      </c>
      <c r="H234" s="19">
        <f t="shared" si="9"/>
        <v>6039.02</v>
      </c>
      <c r="I234" s="12">
        <f t="shared" si="10"/>
        <v>4100</v>
      </c>
      <c r="J234" s="12">
        <f t="shared" si="11"/>
        <v>4100</v>
      </c>
    </row>
    <row r="235" spans="1:10" ht="11.1" customHeight="1" outlineLevel="2" x14ac:dyDescent="0.2">
      <c r="A235" s="16" t="s">
        <v>1</v>
      </c>
      <c r="B235" s="17" t="s">
        <v>363</v>
      </c>
      <c r="C235" s="14">
        <v>4817.72</v>
      </c>
      <c r="D235" s="18">
        <v>10.01</v>
      </c>
      <c r="E235" s="17" t="s">
        <v>363</v>
      </c>
      <c r="F235" s="14">
        <v>33817.72</v>
      </c>
      <c r="G235" s="15" t="s">
        <v>300</v>
      </c>
      <c r="H235" s="19">
        <f t="shared" si="9"/>
        <v>3757.5244444444447</v>
      </c>
      <c r="I235" s="12">
        <f t="shared" si="10"/>
        <v>29000</v>
      </c>
      <c r="J235" s="12">
        <f t="shared" si="11"/>
        <v>3222.2222222222222</v>
      </c>
    </row>
    <row r="236" spans="1:10" ht="11.1" customHeight="1" outlineLevel="2" x14ac:dyDescent="0.2">
      <c r="A236" s="16" t="s">
        <v>1</v>
      </c>
      <c r="B236" s="17" t="s">
        <v>364</v>
      </c>
      <c r="C236" s="14">
        <v>3775.4</v>
      </c>
      <c r="D236" s="18">
        <v>10.01</v>
      </c>
      <c r="E236" s="17" t="s">
        <v>364</v>
      </c>
      <c r="F236" s="14">
        <v>19775.400000000001</v>
      </c>
      <c r="G236" s="15" t="s">
        <v>21</v>
      </c>
      <c r="H236" s="19">
        <f t="shared" si="9"/>
        <v>3295.9</v>
      </c>
      <c r="I236" s="12">
        <f t="shared" si="10"/>
        <v>16000.000000000002</v>
      </c>
      <c r="J236" s="12">
        <f t="shared" si="11"/>
        <v>2666.666666666667</v>
      </c>
    </row>
    <row r="237" spans="1:10" ht="11.1" customHeight="1" outlineLevel="2" x14ac:dyDescent="0.2">
      <c r="A237" s="16" t="s">
        <v>1</v>
      </c>
      <c r="B237" s="17" t="s">
        <v>365</v>
      </c>
      <c r="C237" s="14">
        <v>3861.69</v>
      </c>
      <c r="D237" s="18">
        <v>10.01</v>
      </c>
      <c r="E237" s="17" t="s">
        <v>365</v>
      </c>
      <c r="F237" s="14">
        <v>16861.689999999999</v>
      </c>
      <c r="G237" s="15" t="s">
        <v>10</v>
      </c>
      <c r="H237" s="19">
        <f t="shared" si="9"/>
        <v>16861.689999999999</v>
      </c>
      <c r="I237" s="12">
        <f t="shared" si="10"/>
        <v>12999.999999999998</v>
      </c>
      <c r="J237" s="12">
        <f t="shared" si="11"/>
        <v>12999.999999999998</v>
      </c>
    </row>
    <row r="238" spans="1:10" ht="11.1" customHeight="1" outlineLevel="2" x14ac:dyDescent="0.2">
      <c r="A238" s="16" t="s">
        <v>1</v>
      </c>
      <c r="B238" s="17" t="s">
        <v>366</v>
      </c>
      <c r="C238" s="14">
        <v>12482.54</v>
      </c>
      <c r="D238" s="18">
        <v>10.01</v>
      </c>
      <c r="E238" s="17" t="s">
        <v>366</v>
      </c>
      <c r="F238" s="14">
        <v>78482.539999999994</v>
      </c>
      <c r="G238" s="15" t="s">
        <v>53</v>
      </c>
      <c r="H238" s="19">
        <f t="shared" si="9"/>
        <v>26160.846666666665</v>
      </c>
      <c r="I238" s="12">
        <f t="shared" si="10"/>
        <v>66000</v>
      </c>
      <c r="J238" s="12">
        <f t="shared" si="11"/>
        <v>22000</v>
      </c>
    </row>
    <row r="239" spans="1:10" ht="11.1" customHeight="1" outlineLevel="2" x14ac:dyDescent="0.2">
      <c r="A239" s="16" t="s">
        <v>1</v>
      </c>
      <c r="B239" s="17" t="s">
        <v>367</v>
      </c>
      <c r="C239" s="14">
        <v>5622.3</v>
      </c>
      <c r="D239" s="18">
        <v>10.01</v>
      </c>
      <c r="E239" s="17" t="s">
        <v>367</v>
      </c>
      <c r="F239" s="14">
        <v>38622.300000000003</v>
      </c>
      <c r="G239" s="15" t="s">
        <v>53</v>
      </c>
      <c r="H239" s="19">
        <f t="shared" si="9"/>
        <v>12874.1</v>
      </c>
      <c r="I239" s="12">
        <f t="shared" si="10"/>
        <v>33000</v>
      </c>
      <c r="J239" s="12">
        <f t="shared" si="11"/>
        <v>11000</v>
      </c>
    </row>
    <row r="240" spans="1:10" ht="11.1" customHeight="1" outlineLevel="2" x14ac:dyDescent="0.2">
      <c r="A240" s="16" t="s">
        <v>1</v>
      </c>
      <c r="B240" s="17" t="s">
        <v>368</v>
      </c>
      <c r="C240" s="14">
        <v>5983.8</v>
      </c>
      <c r="D240" s="18">
        <v>10.01</v>
      </c>
      <c r="E240" s="17" t="s">
        <v>368</v>
      </c>
      <c r="F240" s="14">
        <v>44983.8</v>
      </c>
      <c r="G240" s="15" t="s">
        <v>10</v>
      </c>
      <c r="H240" s="19">
        <f t="shared" si="9"/>
        <v>44983.8</v>
      </c>
      <c r="I240" s="12">
        <f t="shared" si="10"/>
        <v>39000</v>
      </c>
      <c r="J240" s="12">
        <f t="shared" si="11"/>
        <v>39000</v>
      </c>
    </row>
    <row r="241" spans="1:10" ht="11.1" customHeight="1" outlineLevel="2" x14ac:dyDescent="0.2">
      <c r="A241" s="16" t="s">
        <v>1</v>
      </c>
      <c r="B241" s="17" t="s">
        <v>369</v>
      </c>
      <c r="C241" s="14">
        <v>6253.22</v>
      </c>
      <c r="D241" s="18">
        <v>10.01</v>
      </c>
      <c r="E241" s="17" t="s">
        <v>369</v>
      </c>
      <c r="F241" s="14">
        <v>54253.22</v>
      </c>
      <c r="G241" s="15" t="s">
        <v>3</v>
      </c>
      <c r="H241" s="19">
        <f t="shared" si="9"/>
        <v>5425.3220000000001</v>
      </c>
      <c r="I241" s="12">
        <f t="shared" si="10"/>
        <v>48000</v>
      </c>
      <c r="J241" s="12">
        <f t="shared" si="11"/>
        <v>4800</v>
      </c>
    </row>
    <row r="242" spans="1:10" ht="11.1" customHeight="1" outlineLevel="2" x14ac:dyDescent="0.2">
      <c r="A242" s="16" t="s">
        <v>1</v>
      </c>
      <c r="B242" s="17" t="s">
        <v>370</v>
      </c>
      <c r="C242" s="14">
        <v>13520.27</v>
      </c>
      <c r="D242" s="18">
        <v>10.01</v>
      </c>
      <c r="E242" s="17" t="s">
        <v>370</v>
      </c>
      <c r="F242" s="14">
        <v>80520.27</v>
      </c>
      <c r="G242" s="15" t="s">
        <v>194</v>
      </c>
      <c r="H242" s="19">
        <f t="shared" si="9"/>
        <v>5032.5168750000003</v>
      </c>
      <c r="I242" s="12">
        <f t="shared" si="10"/>
        <v>67000</v>
      </c>
      <c r="J242" s="12">
        <f t="shared" si="11"/>
        <v>4187.5</v>
      </c>
    </row>
    <row r="243" spans="1:10" ht="11.1" customHeight="1" outlineLevel="2" x14ac:dyDescent="0.2">
      <c r="A243" s="16" t="s">
        <v>1</v>
      </c>
      <c r="B243" s="17" t="s">
        <v>371</v>
      </c>
      <c r="C243" s="14">
        <v>32262.35</v>
      </c>
      <c r="D243" s="18">
        <v>10.01</v>
      </c>
      <c r="E243" s="17" t="s">
        <v>371</v>
      </c>
      <c r="F243" s="14">
        <v>202262.35</v>
      </c>
      <c r="G243" s="15" t="s">
        <v>372</v>
      </c>
      <c r="H243" s="19">
        <f t="shared" si="9"/>
        <v>3965.9284313725493</v>
      </c>
      <c r="I243" s="12">
        <f t="shared" si="10"/>
        <v>170000</v>
      </c>
      <c r="J243" s="12">
        <f t="shared" si="11"/>
        <v>3333.3333333333335</v>
      </c>
    </row>
    <row r="244" spans="1:10" ht="11.1" customHeight="1" outlineLevel="2" x14ac:dyDescent="0.2">
      <c r="A244" s="16" t="s">
        <v>1</v>
      </c>
      <c r="B244" s="17" t="s">
        <v>373</v>
      </c>
      <c r="C244" s="14">
        <v>1595.45</v>
      </c>
      <c r="D244" s="18">
        <v>10.01</v>
      </c>
      <c r="E244" s="17" t="s">
        <v>373</v>
      </c>
      <c r="F244" s="14">
        <v>5595.45</v>
      </c>
      <c r="G244" s="15" t="s">
        <v>181</v>
      </c>
      <c r="H244" s="19">
        <f t="shared" si="9"/>
        <v>186.51499999999999</v>
      </c>
      <c r="I244" s="12">
        <f t="shared" si="10"/>
        <v>4000</v>
      </c>
      <c r="J244" s="12">
        <f t="shared" si="11"/>
        <v>133.33333333333334</v>
      </c>
    </row>
    <row r="245" spans="1:10" ht="11.1" customHeight="1" outlineLevel="2" x14ac:dyDescent="0.2">
      <c r="A245" s="16" t="s">
        <v>1</v>
      </c>
      <c r="B245" s="17" t="s">
        <v>374</v>
      </c>
      <c r="C245" s="14">
        <v>2732.41</v>
      </c>
      <c r="D245" s="18">
        <v>10.01</v>
      </c>
      <c r="E245" s="17" t="s">
        <v>374</v>
      </c>
      <c r="F245" s="14">
        <v>12732.41</v>
      </c>
      <c r="G245" s="15" t="s">
        <v>21</v>
      </c>
      <c r="H245" s="19">
        <f t="shared" si="9"/>
        <v>2122.0683333333332</v>
      </c>
      <c r="I245" s="12">
        <f t="shared" si="10"/>
        <v>10000</v>
      </c>
      <c r="J245" s="12">
        <f t="shared" si="11"/>
        <v>1666.6666666666667</v>
      </c>
    </row>
    <row r="246" spans="1:10" ht="11.1" customHeight="1" outlineLevel="2" x14ac:dyDescent="0.2">
      <c r="A246" s="16" t="s">
        <v>1</v>
      </c>
      <c r="B246" s="17" t="s">
        <v>375</v>
      </c>
      <c r="C246" s="14">
        <v>2732.41</v>
      </c>
      <c r="D246" s="18">
        <v>10.01</v>
      </c>
      <c r="E246" s="17" t="s">
        <v>375</v>
      </c>
      <c r="F246" s="14">
        <v>12732.41</v>
      </c>
      <c r="G246" s="15" t="s">
        <v>21</v>
      </c>
      <c r="H246" s="19">
        <f t="shared" si="9"/>
        <v>2122.0683333333332</v>
      </c>
      <c r="I246" s="12">
        <f t="shared" si="10"/>
        <v>10000</v>
      </c>
      <c r="J246" s="12">
        <f t="shared" si="11"/>
        <v>1666.6666666666667</v>
      </c>
    </row>
    <row r="247" spans="1:10" ht="11.1" customHeight="1" outlineLevel="2" x14ac:dyDescent="0.2">
      <c r="A247" s="16" t="s">
        <v>1</v>
      </c>
      <c r="B247" s="17" t="s">
        <v>376</v>
      </c>
      <c r="C247" s="14">
        <v>22.26</v>
      </c>
      <c r="D247" s="18">
        <v>10.01</v>
      </c>
      <c r="E247" s="17" t="s">
        <v>376</v>
      </c>
      <c r="F247" s="14">
        <v>322.26</v>
      </c>
      <c r="G247" s="15" t="s">
        <v>4</v>
      </c>
      <c r="H247" s="19">
        <f t="shared" si="9"/>
        <v>161.13</v>
      </c>
      <c r="I247" s="12">
        <f t="shared" si="10"/>
        <v>300</v>
      </c>
      <c r="J247" s="12">
        <f t="shared" si="11"/>
        <v>150</v>
      </c>
    </row>
    <row r="248" spans="1:10" ht="11.1" customHeight="1" outlineLevel="2" x14ac:dyDescent="0.2">
      <c r="A248" s="16" t="s">
        <v>1</v>
      </c>
      <c r="B248" s="17" t="s">
        <v>377</v>
      </c>
      <c r="C248" s="14">
        <v>427.24</v>
      </c>
      <c r="D248" s="18">
        <v>10.01</v>
      </c>
      <c r="E248" s="17" t="s">
        <v>377</v>
      </c>
      <c r="F248" s="14">
        <v>4127.24</v>
      </c>
      <c r="G248" s="15" t="s">
        <v>78</v>
      </c>
      <c r="H248" s="19">
        <f t="shared" si="9"/>
        <v>171.96833333333333</v>
      </c>
      <c r="I248" s="12">
        <f t="shared" si="10"/>
        <v>3700</v>
      </c>
      <c r="J248" s="12">
        <f t="shared" si="11"/>
        <v>154.16666666666666</v>
      </c>
    </row>
    <row r="249" spans="1:10" ht="11.1" customHeight="1" outlineLevel="2" x14ac:dyDescent="0.2">
      <c r="A249" s="16" t="s">
        <v>1</v>
      </c>
      <c r="B249" s="17" t="s">
        <v>378</v>
      </c>
      <c r="C249" s="14">
        <v>486</v>
      </c>
      <c r="D249" s="18">
        <v>10.01</v>
      </c>
      <c r="E249" s="17" t="s">
        <v>378</v>
      </c>
      <c r="F249" s="14">
        <v>4086</v>
      </c>
      <c r="G249" s="15" t="s">
        <v>181</v>
      </c>
      <c r="H249" s="19">
        <f t="shared" si="9"/>
        <v>136.19999999999999</v>
      </c>
      <c r="I249" s="12">
        <f t="shared" si="10"/>
        <v>3600</v>
      </c>
      <c r="J249" s="12">
        <f t="shared" si="11"/>
        <v>120</v>
      </c>
    </row>
    <row r="250" spans="1:10" ht="11.1" customHeight="1" outlineLevel="2" x14ac:dyDescent="0.2">
      <c r="A250" s="16" t="s">
        <v>1</v>
      </c>
      <c r="B250" s="17" t="s">
        <v>379</v>
      </c>
      <c r="C250" s="14">
        <v>2480</v>
      </c>
      <c r="D250" s="18">
        <v>10.01</v>
      </c>
      <c r="E250" s="17" t="s">
        <v>379</v>
      </c>
      <c r="F250" s="14">
        <v>18480</v>
      </c>
      <c r="G250" s="15" t="s">
        <v>37</v>
      </c>
      <c r="H250" s="19">
        <f t="shared" ref="H250:H313" si="12">F250/G250</f>
        <v>1232</v>
      </c>
      <c r="I250" s="12">
        <f t="shared" ref="I250:I313" si="13">F250-C250</f>
        <v>16000</v>
      </c>
      <c r="J250" s="12">
        <f t="shared" ref="J250:J313" si="14">I250/G250</f>
        <v>1066.6666666666667</v>
      </c>
    </row>
    <row r="251" spans="1:10" ht="11.1" customHeight="1" outlineLevel="2" x14ac:dyDescent="0.2">
      <c r="A251" s="16" t="s">
        <v>1</v>
      </c>
      <c r="B251" s="17" t="s">
        <v>380</v>
      </c>
      <c r="C251" s="14">
        <v>3992</v>
      </c>
      <c r="D251" s="17">
        <v>10.09</v>
      </c>
      <c r="E251" s="17" t="s">
        <v>380</v>
      </c>
      <c r="F251" s="14">
        <v>19992</v>
      </c>
      <c r="G251" s="15" t="s">
        <v>37</v>
      </c>
      <c r="H251" s="19">
        <f t="shared" si="12"/>
        <v>1332.8</v>
      </c>
      <c r="I251" s="12">
        <f t="shared" si="13"/>
        <v>16000</v>
      </c>
      <c r="J251" s="12">
        <f t="shared" si="14"/>
        <v>1066.6666666666667</v>
      </c>
    </row>
    <row r="252" spans="1:10" ht="11.1" customHeight="1" outlineLevel="2" x14ac:dyDescent="0.2">
      <c r="A252" s="16" t="s">
        <v>1</v>
      </c>
      <c r="B252" s="17" t="s">
        <v>381</v>
      </c>
      <c r="C252" s="14">
        <v>5898.29</v>
      </c>
      <c r="D252" s="18">
        <v>10.01</v>
      </c>
      <c r="E252" s="17" t="s">
        <v>381</v>
      </c>
      <c r="F252" s="14">
        <v>29898.29</v>
      </c>
      <c r="G252" s="15" t="s">
        <v>382</v>
      </c>
      <c r="H252" s="19">
        <f t="shared" si="12"/>
        <v>59.322003968253973</v>
      </c>
      <c r="I252" s="12">
        <f t="shared" si="13"/>
        <v>24000</v>
      </c>
      <c r="J252" s="12">
        <f t="shared" si="14"/>
        <v>47.61904761904762</v>
      </c>
    </row>
    <row r="253" spans="1:10" ht="11.1" customHeight="1" outlineLevel="2" x14ac:dyDescent="0.2">
      <c r="A253" s="16" t="s">
        <v>1</v>
      </c>
      <c r="B253" s="17" t="s">
        <v>383</v>
      </c>
      <c r="C253" s="14">
        <v>347.63</v>
      </c>
      <c r="D253" s="18">
        <v>10.01</v>
      </c>
      <c r="E253" s="17" t="s">
        <v>383</v>
      </c>
      <c r="F253" s="14">
        <v>2347.63</v>
      </c>
      <c r="G253" s="15" t="s">
        <v>53</v>
      </c>
      <c r="H253" s="19">
        <f t="shared" si="12"/>
        <v>782.54333333333341</v>
      </c>
      <c r="I253" s="12">
        <f t="shared" si="13"/>
        <v>2000</v>
      </c>
      <c r="J253" s="12">
        <f t="shared" si="14"/>
        <v>666.66666666666663</v>
      </c>
    </row>
    <row r="254" spans="1:10" ht="11.1" customHeight="1" outlineLevel="2" x14ac:dyDescent="0.2">
      <c r="A254" s="16" t="s">
        <v>1</v>
      </c>
      <c r="B254" s="17" t="s">
        <v>384</v>
      </c>
      <c r="C254" s="14">
        <v>8298.2099999999991</v>
      </c>
      <c r="D254" s="18">
        <v>10.01</v>
      </c>
      <c r="E254" s="17" t="s">
        <v>384</v>
      </c>
      <c r="F254" s="14">
        <v>31298.21</v>
      </c>
      <c r="G254" s="15" t="s">
        <v>385</v>
      </c>
      <c r="H254" s="19">
        <f t="shared" si="12"/>
        <v>2235.5864285714283</v>
      </c>
      <c r="I254" s="12">
        <f t="shared" si="13"/>
        <v>23000</v>
      </c>
      <c r="J254" s="12">
        <f t="shared" si="14"/>
        <v>1642.8571428571429</v>
      </c>
    </row>
    <row r="255" spans="1:10" ht="11.1" customHeight="1" outlineLevel="2" x14ac:dyDescent="0.2">
      <c r="A255" s="16" t="s">
        <v>1</v>
      </c>
      <c r="B255" s="17" t="s">
        <v>386</v>
      </c>
      <c r="C255" s="14">
        <v>1217.75</v>
      </c>
      <c r="D255" s="17">
        <v>10.07</v>
      </c>
      <c r="E255" s="17" t="s">
        <v>386</v>
      </c>
      <c r="F255" s="14">
        <v>6217.75</v>
      </c>
      <c r="G255" s="15" t="s">
        <v>387</v>
      </c>
      <c r="H255" s="19">
        <f t="shared" si="12"/>
        <v>65.45</v>
      </c>
      <c r="I255" s="12">
        <f t="shared" si="13"/>
        <v>5000</v>
      </c>
      <c r="J255" s="12">
        <f t="shared" si="14"/>
        <v>52.631578947368418</v>
      </c>
    </row>
    <row r="256" spans="1:10" ht="11.1" customHeight="1" outlineLevel="2" x14ac:dyDescent="0.2">
      <c r="A256" s="16" t="s">
        <v>1</v>
      </c>
      <c r="B256" s="17" t="s">
        <v>388</v>
      </c>
      <c r="C256" s="14">
        <v>1591.2</v>
      </c>
      <c r="D256" s="17">
        <v>10.07</v>
      </c>
      <c r="E256" s="17" t="s">
        <v>388</v>
      </c>
      <c r="F256" s="14">
        <v>7591.2</v>
      </c>
      <c r="G256" s="15" t="s">
        <v>389</v>
      </c>
      <c r="H256" s="19">
        <f t="shared" si="12"/>
        <v>13.903296703296704</v>
      </c>
      <c r="I256" s="12">
        <f t="shared" si="13"/>
        <v>6000</v>
      </c>
      <c r="J256" s="12">
        <f t="shared" si="14"/>
        <v>10.989010989010989</v>
      </c>
    </row>
    <row r="257" spans="1:10" ht="11.1" customHeight="1" outlineLevel="2" x14ac:dyDescent="0.2">
      <c r="A257" s="16" t="s">
        <v>1</v>
      </c>
      <c r="B257" s="17" t="s">
        <v>390</v>
      </c>
      <c r="C257" s="14">
        <v>1880</v>
      </c>
      <c r="D257" s="18">
        <v>10.01</v>
      </c>
      <c r="E257" s="17" t="s">
        <v>390</v>
      </c>
      <c r="F257" s="14">
        <v>5880</v>
      </c>
      <c r="G257" s="15" t="s">
        <v>37</v>
      </c>
      <c r="H257" s="19">
        <f t="shared" si="12"/>
        <v>392</v>
      </c>
      <c r="I257" s="12">
        <f t="shared" si="13"/>
        <v>4000</v>
      </c>
      <c r="J257" s="12">
        <f t="shared" si="14"/>
        <v>266.66666666666669</v>
      </c>
    </row>
    <row r="258" spans="1:10" ht="11.1" customHeight="1" outlineLevel="2" x14ac:dyDescent="0.2">
      <c r="A258" s="16" t="s">
        <v>1</v>
      </c>
      <c r="B258" s="17" t="s">
        <v>391</v>
      </c>
      <c r="C258" s="14">
        <v>1543.22</v>
      </c>
      <c r="D258" s="18">
        <v>10.01</v>
      </c>
      <c r="E258" s="17" t="s">
        <v>391</v>
      </c>
      <c r="F258" s="14">
        <v>7543.22</v>
      </c>
      <c r="G258" s="15" t="s">
        <v>392</v>
      </c>
      <c r="H258" s="19">
        <f t="shared" si="12"/>
        <v>109.32202898550725</v>
      </c>
      <c r="I258" s="12">
        <f t="shared" si="13"/>
        <v>6000</v>
      </c>
      <c r="J258" s="12">
        <f t="shared" si="14"/>
        <v>86.956521739130437</v>
      </c>
    </row>
    <row r="259" spans="1:10" ht="11.1" customHeight="1" outlineLevel="2" x14ac:dyDescent="0.2">
      <c r="A259" s="16" t="s">
        <v>1</v>
      </c>
      <c r="B259" s="17" t="s">
        <v>393</v>
      </c>
      <c r="C259" s="14">
        <v>1143.57</v>
      </c>
      <c r="D259" s="18">
        <v>10.01</v>
      </c>
      <c r="E259" s="17" t="s">
        <v>393</v>
      </c>
      <c r="F259" s="14">
        <v>3177.97</v>
      </c>
      <c r="G259" s="15" t="s">
        <v>10</v>
      </c>
      <c r="H259" s="19">
        <f t="shared" si="12"/>
        <v>3177.97</v>
      </c>
      <c r="I259" s="12">
        <f t="shared" si="13"/>
        <v>2034.3999999999999</v>
      </c>
      <c r="J259" s="12">
        <f t="shared" si="14"/>
        <v>2034.3999999999999</v>
      </c>
    </row>
    <row r="260" spans="1:10" ht="11.1" customHeight="1" outlineLevel="2" x14ac:dyDescent="0.2">
      <c r="A260" s="16" t="s">
        <v>1</v>
      </c>
      <c r="B260" s="17" t="s">
        <v>394</v>
      </c>
      <c r="C260" s="14">
        <v>150</v>
      </c>
      <c r="D260" s="18">
        <v>10.01</v>
      </c>
      <c r="E260" s="17" t="s">
        <v>394</v>
      </c>
      <c r="F260" s="14">
        <v>1050</v>
      </c>
      <c r="G260" s="15" t="s">
        <v>16</v>
      </c>
      <c r="H260" s="19">
        <f t="shared" si="12"/>
        <v>150</v>
      </c>
      <c r="I260" s="12">
        <f t="shared" si="13"/>
        <v>900</v>
      </c>
      <c r="J260" s="12">
        <f t="shared" si="14"/>
        <v>128.57142857142858</v>
      </c>
    </row>
    <row r="261" spans="1:10" ht="11.1" customHeight="1" outlineLevel="2" x14ac:dyDescent="0.2">
      <c r="A261" s="16" t="s">
        <v>1</v>
      </c>
      <c r="B261" s="17" t="s">
        <v>397</v>
      </c>
      <c r="C261" s="14">
        <v>275.36</v>
      </c>
      <c r="D261" s="18">
        <v>10.01</v>
      </c>
      <c r="E261" s="17" t="s">
        <v>397</v>
      </c>
      <c r="F261" s="14">
        <v>2075.36</v>
      </c>
      <c r="G261" s="15" t="s">
        <v>398</v>
      </c>
      <c r="H261" s="19">
        <f t="shared" si="12"/>
        <v>103.8199099549775</v>
      </c>
      <c r="I261" s="12">
        <f t="shared" si="13"/>
        <v>1800</v>
      </c>
      <c r="J261" s="12">
        <f t="shared" si="14"/>
        <v>90.045022511255638</v>
      </c>
    </row>
    <row r="262" spans="1:10" ht="11.1" customHeight="1" outlineLevel="2" x14ac:dyDescent="0.2">
      <c r="A262" s="16" t="s">
        <v>1</v>
      </c>
      <c r="B262" s="17" t="s">
        <v>399</v>
      </c>
      <c r="C262" s="14">
        <v>12.4</v>
      </c>
      <c r="D262" s="18">
        <v>10.01</v>
      </c>
      <c r="E262" s="17" t="s">
        <v>399</v>
      </c>
      <c r="F262" s="14">
        <v>162.4</v>
      </c>
      <c r="G262" s="15" t="s">
        <v>28</v>
      </c>
      <c r="H262" s="19">
        <f t="shared" si="12"/>
        <v>40.6</v>
      </c>
      <c r="I262" s="12">
        <f t="shared" si="13"/>
        <v>150</v>
      </c>
      <c r="J262" s="12">
        <f t="shared" si="14"/>
        <v>37.5</v>
      </c>
    </row>
    <row r="263" spans="1:10" ht="11.1" customHeight="1" outlineLevel="2" x14ac:dyDescent="0.2">
      <c r="A263" s="16" t="s">
        <v>1</v>
      </c>
      <c r="B263" s="17" t="s">
        <v>400</v>
      </c>
      <c r="C263" s="14">
        <v>22.61</v>
      </c>
      <c r="D263" s="18">
        <v>10.01</v>
      </c>
      <c r="E263" s="17" t="s">
        <v>400</v>
      </c>
      <c r="F263" s="14">
        <v>222.61</v>
      </c>
      <c r="G263" s="15" t="s">
        <v>401</v>
      </c>
      <c r="H263" s="19">
        <f t="shared" si="12"/>
        <v>445.22</v>
      </c>
      <c r="I263" s="12">
        <f t="shared" si="13"/>
        <v>200</v>
      </c>
      <c r="J263" s="12">
        <f t="shared" si="14"/>
        <v>400</v>
      </c>
    </row>
    <row r="264" spans="1:10" ht="11.1" customHeight="1" outlineLevel="2" x14ac:dyDescent="0.2">
      <c r="A264" s="16" t="s">
        <v>1</v>
      </c>
      <c r="B264" s="17" t="s">
        <v>402</v>
      </c>
      <c r="C264" s="14">
        <v>0.18</v>
      </c>
      <c r="D264" s="18">
        <v>10.01</v>
      </c>
      <c r="E264" s="17" t="s">
        <v>402</v>
      </c>
      <c r="F264" s="14">
        <v>0.18</v>
      </c>
      <c r="G264" s="15" t="s">
        <v>403</v>
      </c>
      <c r="H264" s="19">
        <f t="shared" si="12"/>
        <v>0.72</v>
      </c>
      <c r="I264" s="12">
        <f t="shared" si="13"/>
        <v>0</v>
      </c>
      <c r="J264" s="12">
        <f t="shared" si="14"/>
        <v>0</v>
      </c>
    </row>
    <row r="265" spans="1:10" ht="11.1" customHeight="1" outlineLevel="2" x14ac:dyDescent="0.2">
      <c r="A265" s="16" t="s">
        <v>1</v>
      </c>
      <c r="B265" s="17" t="s">
        <v>404</v>
      </c>
      <c r="C265" s="14">
        <v>45.6</v>
      </c>
      <c r="D265" s="18">
        <v>10.01</v>
      </c>
      <c r="E265" s="17" t="s">
        <v>404</v>
      </c>
      <c r="F265" s="14">
        <v>645.6</v>
      </c>
      <c r="G265" s="15" t="s">
        <v>98</v>
      </c>
      <c r="H265" s="19">
        <f t="shared" si="12"/>
        <v>430.40000000000003</v>
      </c>
      <c r="I265" s="12">
        <f t="shared" si="13"/>
        <v>600</v>
      </c>
      <c r="J265" s="12">
        <f t="shared" si="14"/>
        <v>400</v>
      </c>
    </row>
    <row r="266" spans="1:10" ht="11.1" customHeight="1" outlineLevel="2" x14ac:dyDescent="0.2">
      <c r="A266" s="16" t="s">
        <v>1</v>
      </c>
      <c r="B266" s="17" t="s">
        <v>405</v>
      </c>
      <c r="C266" s="14">
        <v>82.29</v>
      </c>
      <c r="D266" s="18">
        <v>10.01</v>
      </c>
      <c r="E266" s="17" t="s">
        <v>405</v>
      </c>
      <c r="F266" s="14">
        <v>812.29</v>
      </c>
      <c r="G266" s="15" t="s">
        <v>184</v>
      </c>
      <c r="H266" s="19">
        <f t="shared" si="12"/>
        <v>0.90254444444444437</v>
      </c>
      <c r="I266" s="12">
        <f t="shared" si="13"/>
        <v>730</v>
      </c>
      <c r="J266" s="12">
        <f t="shared" si="14"/>
        <v>0.81111111111111112</v>
      </c>
    </row>
    <row r="267" spans="1:10" ht="11.1" customHeight="1" outlineLevel="2" x14ac:dyDescent="0.2">
      <c r="A267" s="16" t="s">
        <v>1</v>
      </c>
      <c r="B267" s="17" t="s">
        <v>406</v>
      </c>
      <c r="C267" s="14">
        <v>16.98</v>
      </c>
      <c r="D267" s="18">
        <v>10.01</v>
      </c>
      <c r="E267" s="17" t="s">
        <v>406</v>
      </c>
      <c r="F267" s="14">
        <v>96.98</v>
      </c>
      <c r="G267" s="15" t="s">
        <v>407</v>
      </c>
      <c r="H267" s="19">
        <f t="shared" si="12"/>
        <v>12.930666666666667</v>
      </c>
      <c r="I267" s="12">
        <f t="shared" si="13"/>
        <v>80</v>
      </c>
      <c r="J267" s="12">
        <f t="shared" si="14"/>
        <v>10.666666666666666</v>
      </c>
    </row>
    <row r="268" spans="1:10" ht="11.1" customHeight="1" outlineLevel="2" x14ac:dyDescent="0.2">
      <c r="A268" s="16" t="s">
        <v>1</v>
      </c>
      <c r="B268" s="17" t="s">
        <v>408</v>
      </c>
      <c r="C268" s="14">
        <v>125.6</v>
      </c>
      <c r="D268" s="18">
        <v>10.01</v>
      </c>
      <c r="E268" s="17" t="s">
        <v>408</v>
      </c>
      <c r="F268" s="14">
        <v>1625.6</v>
      </c>
      <c r="G268" s="15" t="s">
        <v>49</v>
      </c>
      <c r="H268" s="19">
        <f t="shared" si="12"/>
        <v>325.12</v>
      </c>
      <c r="I268" s="12">
        <f t="shared" si="13"/>
        <v>1500</v>
      </c>
      <c r="J268" s="12">
        <f t="shared" si="14"/>
        <v>300</v>
      </c>
    </row>
    <row r="269" spans="1:10" ht="11.1" customHeight="1" outlineLevel="2" x14ac:dyDescent="0.2">
      <c r="A269" s="16" t="s">
        <v>1</v>
      </c>
      <c r="B269" s="17" t="s">
        <v>409</v>
      </c>
      <c r="C269" s="14">
        <v>74.55</v>
      </c>
      <c r="D269" s="18">
        <v>10.01</v>
      </c>
      <c r="E269" s="17" t="s">
        <v>409</v>
      </c>
      <c r="F269" s="14">
        <v>974.55</v>
      </c>
      <c r="G269" s="15" t="s">
        <v>170</v>
      </c>
      <c r="H269" s="19">
        <f t="shared" si="12"/>
        <v>1.9490999999999998</v>
      </c>
      <c r="I269" s="12">
        <f t="shared" si="13"/>
        <v>900</v>
      </c>
      <c r="J269" s="12">
        <f t="shared" si="14"/>
        <v>1.8</v>
      </c>
    </row>
    <row r="270" spans="1:10" ht="11.1" customHeight="1" outlineLevel="2" x14ac:dyDescent="0.2">
      <c r="A270" s="16" t="s">
        <v>1</v>
      </c>
      <c r="B270" s="17" t="s">
        <v>410</v>
      </c>
      <c r="C270" s="14">
        <v>142.37</v>
      </c>
      <c r="D270" s="18">
        <v>10.01</v>
      </c>
      <c r="E270" s="17" t="s">
        <v>410</v>
      </c>
      <c r="F270" s="14">
        <v>1542.37</v>
      </c>
      <c r="G270" s="15" t="s">
        <v>107</v>
      </c>
      <c r="H270" s="19">
        <f t="shared" si="12"/>
        <v>2.2033857142857141</v>
      </c>
      <c r="I270" s="12">
        <f t="shared" si="13"/>
        <v>1400</v>
      </c>
      <c r="J270" s="12">
        <f t="shared" si="14"/>
        <v>2</v>
      </c>
    </row>
    <row r="271" spans="1:10" ht="11.1" customHeight="1" outlineLevel="2" x14ac:dyDescent="0.2">
      <c r="A271" s="16" t="s">
        <v>1</v>
      </c>
      <c r="B271" s="17" t="s">
        <v>411</v>
      </c>
      <c r="C271" s="14">
        <v>10.84</v>
      </c>
      <c r="D271" s="18">
        <v>10.01</v>
      </c>
      <c r="E271" s="17" t="s">
        <v>411</v>
      </c>
      <c r="F271" s="14">
        <v>50.84</v>
      </c>
      <c r="G271" s="15" t="s">
        <v>28</v>
      </c>
      <c r="H271" s="19">
        <f t="shared" si="12"/>
        <v>12.71</v>
      </c>
      <c r="I271" s="12">
        <f t="shared" si="13"/>
        <v>40</v>
      </c>
      <c r="J271" s="12">
        <f t="shared" si="14"/>
        <v>10</v>
      </c>
    </row>
    <row r="272" spans="1:10" ht="11.1" customHeight="1" outlineLevel="2" x14ac:dyDescent="0.2">
      <c r="A272" s="16" t="s">
        <v>1</v>
      </c>
      <c r="B272" s="17" t="s">
        <v>412</v>
      </c>
      <c r="C272" s="14">
        <v>191.23</v>
      </c>
      <c r="D272" s="18">
        <v>10.01</v>
      </c>
      <c r="E272" s="17" t="s">
        <v>412</v>
      </c>
      <c r="F272" s="14">
        <v>1991.23</v>
      </c>
      <c r="G272" s="15" t="s">
        <v>413</v>
      </c>
      <c r="H272" s="19">
        <f t="shared" si="12"/>
        <v>115.1</v>
      </c>
      <c r="I272" s="12">
        <f t="shared" si="13"/>
        <v>1800</v>
      </c>
      <c r="J272" s="12">
        <f t="shared" si="14"/>
        <v>104.04624277456647</v>
      </c>
    </row>
    <row r="273" spans="1:10" ht="11.1" customHeight="1" outlineLevel="2" x14ac:dyDescent="0.2">
      <c r="A273" s="16" t="s">
        <v>1</v>
      </c>
      <c r="B273" s="17" t="s">
        <v>414</v>
      </c>
      <c r="C273" s="14">
        <v>244.91</v>
      </c>
      <c r="D273" s="18">
        <v>10.01</v>
      </c>
      <c r="E273" s="17" t="s">
        <v>414</v>
      </c>
      <c r="F273" s="14">
        <v>2444.91</v>
      </c>
      <c r="G273" s="15" t="s">
        <v>170</v>
      </c>
      <c r="H273" s="19">
        <f t="shared" si="12"/>
        <v>4.8898199999999994</v>
      </c>
      <c r="I273" s="12">
        <f t="shared" si="13"/>
        <v>2200</v>
      </c>
      <c r="J273" s="12">
        <f t="shared" si="14"/>
        <v>4.4000000000000004</v>
      </c>
    </row>
    <row r="274" spans="1:10" ht="11.1" customHeight="1" outlineLevel="2" x14ac:dyDescent="0.2">
      <c r="A274" s="16" t="s">
        <v>1</v>
      </c>
      <c r="B274" s="17" t="s">
        <v>415</v>
      </c>
      <c r="C274" s="14">
        <v>418.64</v>
      </c>
      <c r="D274" s="18">
        <v>10.01</v>
      </c>
      <c r="E274" s="17" t="s">
        <v>415</v>
      </c>
      <c r="F274" s="14">
        <v>4618.6400000000003</v>
      </c>
      <c r="G274" s="15" t="s">
        <v>161</v>
      </c>
      <c r="H274" s="19">
        <f t="shared" si="12"/>
        <v>4.6186400000000001</v>
      </c>
      <c r="I274" s="12">
        <f t="shared" si="13"/>
        <v>4200</v>
      </c>
      <c r="J274" s="12">
        <f t="shared" si="14"/>
        <v>4.2</v>
      </c>
    </row>
    <row r="275" spans="1:10" ht="11.1" customHeight="1" outlineLevel="2" x14ac:dyDescent="0.2">
      <c r="A275" s="16" t="s">
        <v>1</v>
      </c>
      <c r="B275" s="17" t="s">
        <v>416</v>
      </c>
      <c r="C275" s="14">
        <v>170</v>
      </c>
      <c r="D275" s="18">
        <v>10.01</v>
      </c>
      <c r="E275" s="17" t="s">
        <v>416</v>
      </c>
      <c r="F275" s="14">
        <v>1000</v>
      </c>
      <c r="G275" s="15" t="s">
        <v>161</v>
      </c>
      <c r="H275" s="19">
        <f t="shared" si="12"/>
        <v>1</v>
      </c>
      <c r="I275" s="12">
        <f t="shared" si="13"/>
        <v>830</v>
      </c>
      <c r="J275" s="12">
        <f t="shared" si="14"/>
        <v>0.83</v>
      </c>
    </row>
    <row r="276" spans="1:10" ht="11.1" customHeight="1" outlineLevel="2" x14ac:dyDescent="0.2">
      <c r="A276" s="16" t="s">
        <v>1</v>
      </c>
      <c r="B276" s="17" t="s">
        <v>418</v>
      </c>
      <c r="C276" s="14">
        <v>2500.85</v>
      </c>
      <c r="D276" s="18">
        <v>10.01</v>
      </c>
      <c r="E276" s="17" t="s">
        <v>418</v>
      </c>
      <c r="F276" s="14">
        <v>15500.85</v>
      </c>
      <c r="G276" s="15" t="s">
        <v>37</v>
      </c>
      <c r="H276" s="19">
        <f t="shared" si="12"/>
        <v>1033.3900000000001</v>
      </c>
      <c r="I276" s="12">
        <f t="shared" si="13"/>
        <v>13000</v>
      </c>
      <c r="J276" s="12">
        <f t="shared" si="14"/>
        <v>866.66666666666663</v>
      </c>
    </row>
    <row r="277" spans="1:10" ht="11.1" customHeight="1" outlineLevel="2" x14ac:dyDescent="0.2">
      <c r="A277" s="16" t="s">
        <v>1</v>
      </c>
      <c r="B277" s="17" t="s">
        <v>419</v>
      </c>
      <c r="C277" s="14">
        <v>424.57</v>
      </c>
      <c r="D277" s="18">
        <v>10.01</v>
      </c>
      <c r="E277" s="17" t="s">
        <v>419</v>
      </c>
      <c r="F277" s="14">
        <v>4224.57</v>
      </c>
      <c r="G277" s="15" t="s">
        <v>420</v>
      </c>
      <c r="H277" s="19">
        <f t="shared" si="12"/>
        <v>3.3796559999999998</v>
      </c>
      <c r="I277" s="12">
        <f t="shared" si="13"/>
        <v>3799.9999999999995</v>
      </c>
      <c r="J277" s="12">
        <f t="shared" si="14"/>
        <v>3.0399999999999996</v>
      </c>
    </row>
    <row r="278" spans="1:10" ht="11.1" customHeight="1" outlineLevel="2" x14ac:dyDescent="0.2">
      <c r="A278" s="16" t="s">
        <v>1</v>
      </c>
      <c r="B278" s="17" t="s">
        <v>421</v>
      </c>
      <c r="C278" s="14">
        <v>155.61000000000001</v>
      </c>
      <c r="D278" s="18">
        <v>10.01</v>
      </c>
      <c r="E278" s="17" t="s">
        <v>421</v>
      </c>
      <c r="F278" s="14">
        <v>1555.61</v>
      </c>
      <c r="G278" s="15" t="s">
        <v>163</v>
      </c>
      <c r="H278" s="19">
        <f t="shared" si="12"/>
        <v>7.7780499999999995</v>
      </c>
      <c r="I278" s="12">
        <f t="shared" si="13"/>
        <v>1400</v>
      </c>
      <c r="J278" s="12">
        <f t="shared" si="14"/>
        <v>7</v>
      </c>
    </row>
    <row r="279" spans="1:10" ht="11.1" customHeight="1" outlineLevel="2" x14ac:dyDescent="0.2">
      <c r="A279" s="16" t="s">
        <v>1</v>
      </c>
      <c r="B279" s="17" t="s">
        <v>422</v>
      </c>
      <c r="C279" s="14">
        <v>780</v>
      </c>
      <c r="D279" s="18">
        <v>10.01</v>
      </c>
      <c r="E279" s="17" t="s">
        <v>422</v>
      </c>
      <c r="F279" s="14">
        <v>3780</v>
      </c>
      <c r="G279" s="15" t="s">
        <v>423</v>
      </c>
      <c r="H279" s="19">
        <f t="shared" si="12"/>
        <v>14</v>
      </c>
      <c r="I279" s="12">
        <f t="shared" si="13"/>
        <v>3000</v>
      </c>
      <c r="J279" s="12">
        <f t="shared" si="14"/>
        <v>11.111111111111111</v>
      </c>
    </row>
    <row r="280" spans="1:10" ht="11.1" customHeight="1" outlineLevel="2" x14ac:dyDescent="0.2">
      <c r="A280" s="16" t="s">
        <v>1</v>
      </c>
      <c r="B280" s="17" t="s">
        <v>424</v>
      </c>
      <c r="C280" s="14">
        <v>112</v>
      </c>
      <c r="D280" s="18">
        <v>10.01</v>
      </c>
      <c r="E280" s="17" t="s">
        <v>424</v>
      </c>
      <c r="F280" s="14">
        <v>912</v>
      </c>
      <c r="G280" s="15" t="s">
        <v>4</v>
      </c>
      <c r="H280" s="19">
        <f t="shared" si="12"/>
        <v>456</v>
      </c>
      <c r="I280" s="12">
        <f t="shared" si="13"/>
        <v>800</v>
      </c>
      <c r="J280" s="12">
        <f t="shared" si="14"/>
        <v>400</v>
      </c>
    </row>
    <row r="281" spans="1:10" ht="11.1" customHeight="1" outlineLevel="2" x14ac:dyDescent="0.2">
      <c r="A281" s="16" t="s">
        <v>1</v>
      </c>
      <c r="B281" s="17" t="s">
        <v>425</v>
      </c>
      <c r="C281" s="14">
        <v>45795</v>
      </c>
      <c r="D281" s="18">
        <v>10.01</v>
      </c>
      <c r="E281" s="17" t="s">
        <v>425</v>
      </c>
      <c r="F281" s="14">
        <v>285795</v>
      </c>
      <c r="G281" s="15" t="s">
        <v>426</v>
      </c>
      <c r="H281" s="19">
        <f t="shared" si="12"/>
        <v>9855</v>
      </c>
      <c r="I281" s="12">
        <f t="shared" si="13"/>
        <v>240000</v>
      </c>
      <c r="J281" s="12">
        <f t="shared" si="14"/>
        <v>8275.8620689655181</v>
      </c>
    </row>
    <row r="282" spans="1:10" ht="11.1" customHeight="1" outlineLevel="2" x14ac:dyDescent="0.2">
      <c r="A282" s="16" t="s">
        <v>1</v>
      </c>
      <c r="B282" s="17" t="s">
        <v>427</v>
      </c>
      <c r="C282" s="14">
        <v>4591.4399999999996</v>
      </c>
      <c r="D282" s="18">
        <v>10.01</v>
      </c>
      <c r="E282" s="17" t="s">
        <v>427</v>
      </c>
      <c r="F282" s="14">
        <v>24591.439999999999</v>
      </c>
      <c r="G282" s="15" t="s">
        <v>49</v>
      </c>
      <c r="H282" s="19">
        <f t="shared" si="12"/>
        <v>4918.2879999999996</v>
      </c>
      <c r="I282" s="12">
        <f t="shared" si="13"/>
        <v>20000</v>
      </c>
      <c r="J282" s="12">
        <f t="shared" si="14"/>
        <v>4000</v>
      </c>
    </row>
    <row r="283" spans="1:10" ht="11.1" customHeight="1" outlineLevel="2" x14ac:dyDescent="0.2">
      <c r="A283" s="16" t="s">
        <v>1</v>
      </c>
      <c r="B283" s="17" t="s">
        <v>428</v>
      </c>
      <c r="C283" s="14">
        <v>4317.67</v>
      </c>
      <c r="D283" s="18">
        <v>10.01</v>
      </c>
      <c r="E283" s="17" t="s">
        <v>428</v>
      </c>
      <c r="F283" s="14">
        <v>20317.669999999998</v>
      </c>
      <c r="G283" s="15" t="s">
        <v>49</v>
      </c>
      <c r="H283" s="19">
        <f t="shared" si="12"/>
        <v>4063.5339999999997</v>
      </c>
      <c r="I283" s="12">
        <f t="shared" si="13"/>
        <v>15999.999999999998</v>
      </c>
      <c r="J283" s="12">
        <f t="shared" si="14"/>
        <v>3199.9999999999995</v>
      </c>
    </row>
    <row r="284" spans="1:10" ht="11.1" customHeight="1" outlineLevel="2" x14ac:dyDescent="0.2">
      <c r="A284" s="16" t="s">
        <v>1</v>
      </c>
      <c r="B284" s="17" t="s">
        <v>429</v>
      </c>
      <c r="C284" s="14">
        <v>4232.5600000000004</v>
      </c>
      <c r="D284" s="18">
        <v>10.1</v>
      </c>
      <c r="E284" s="17" t="s">
        <v>429</v>
      </c>
      <c r="F284" s="14">
        <v>23232.560000000001</v>
      </c>
      <c r="G284" s="15" t="s">
        <v>430</v>
      </c>
      <c r="H284" s="19">
        <f t="shared" si="12"/>
        <v>1222.7663157894738</v>
      </c>
      <c r="I284" s="12">
        <f t="shared" si="13"/>
        <v>19000</v>
      </c>
      <c r="J284" s="12">
        <f t="shared" si="14"/>
        <v>1000</v>
      </c>
    </row>
    <row r="285" spans="1:10" ht="11.1" customHeight="1" outlineLevel="2" x14ac:dyDescent="0.2">
      <c r="A285" s="16" t="s">
        <v>1</v>
      </c>
      <c r="B285" s="17" t="s">
        <v>431</v>
      </c>
      <c r="C285" s="14">
        <v>25</v>
      </c>
      <c r="D285" s="18">
        <v>10.01</v>
      </c>
      <c r="E285" s="17" t="s">
        <v>431</v>
      </c>
      <c r="F285" s="14">
        <v>265</v>
      </c>
      <c r="G285" s="15" t="s">
        <v>10</v>
      </c>
      <c r="H285" s="19">
        <f t="shared" si="12"/>
        <v>265</v>
      </c>
      <c r="I285" s="12">
        <f t="shared" si="13"/>
        <v>240</v>
      </c>
      <c r="J285" s="12">
        <f t="shared" si="14"/>
        <v>240</v>
      </c>
    </row>
    <row r="286" spans="1:10" ht="11.1" customHeight="1" outlineLevel="2" x14ac:dyDescent="0.2">
      <c r="A286" s="16" t="s">
        <v>1</v>
      </c>
      <c r="B286" s="17" t="s">
        <v>433</v>
      </c>
      <c r="C286" s="14">
        <v>1457.6</v>
      </c>
      <c r="D286" s="18">
        <v>10.01</v>
      </c>
      <c r="E286" s="17" t="s">
        <v>433</v>
      </c>
      <c r="F286" s="14">
        <v>7457.6</v>
      </c>
      <c r="G286" s="15" t="s">
        <v>194</v>
      </c>
      <c r="H286" s="19">
        <f t="shared" si="12"/>
        <v>466.1</v>
      </c>
      <c r="I286" s="12">
        <f t="shared" si="13"/>
        <v>6000</v>
      </c>
      <c r="J286" s="12">
        <f t="shared" si="14"/>
        <v>375</v>
      </c>
    </row>
    <row r="287" spans="1:10" ht="11.1" customHeight="1" outlineLevel="2" x14ac:dyDescent="0.2">
      <c r="A287" s="16" t="s">
        <v>1</v>
      </c>
      <c r="B287" s="17" t="s">
        <v>434</v>
      </c>
      <c r="C287" s="14">
        <v>125</v>
      </c>
      <c r="D287" s="18">
        <v>10.01</v>
      </c>
      <c r="E287" s="17" t="s">
        <v>434</v>
      </c>
      <c r="F287" s="14">
        <v>625</v>
      </c>
      <c r="G287" s="15" t="s">
        <v>49</v>
      </c>
      <c r="H287" s="19">
        <f t="shared" si="12"/>
        <v>125</v>
      </c>
      <c r="I287" s="12">
        <f t="shared" si="13"/>
        <v>500</v>
      </c>
      <c r="J287" s="12">
        <f t="shared" si="14"/>
        <v>100</v>
      </c>
    </row>
    <row r="288" spans="1:10" ht="11.1" customHeight="1" outlineLevel="2" x14ac:dyDescent="0.2">
      <c r="A288" s="16" t="s">
        <v>1</v>
      </c>
      <c r="B288" s="17" t="s">
        <v>436</v>
      </c>
      <c r="C288" s="14">
        <v>1678.32</v>
      </c>
      <c r="D288" s="18">
        <v>10.01</v>
      </c>
      <c r="E288" s="17" t="s">
        <v>436</v>
      </c>
      <c r="F288" s="14">
        <v>6678.32</v>
      </c>
      <c r="G288" s="15" t="s">
        <v>437</v>
      </c>
      <c r="H288" s="19">
        <f t="shared" si="12"/>
        <v>556.52666666666664</v>
      </c>
      <c r="I288" s="12">
        <f t="shared" si="13"/>
        <v>5000</v>
      </c>
      <c r="J288" s="12">
        <f t="shared" si="14"/>
        <v>416.66666666666669</v>
      </c>
    </row>
    <row r="289" spans="1:10" ht="11.1" customHeight="1" outlineLevel="2" x14ac:dyDescent="0.2">
      <c r="A289" s="16" t="s">
        <v>1</v>
      </c>
      <c r="B289" s="17" t="s">
        <v>438</v>
      </c>
      <c r="C289" s="14">
        <v>2701.54</v>
      </c>
      <c r="D289" s="18">
        <v>10.01</v>
      </c>
      <c r="E289" s="17" t="s">
        <v>438</v>
      </c>
      <c r="F289" s="14">
        <v>16701.54</v>
      </c>
      <c r="G289" s="15" t="s">
        <v>194</v>
      </c>
      <c r="H289" s="19">
        <f t="shared" si="12"/>
        <v>1043.8462500000001</v>
      </c>
      <c r="I289" s="12">
        <f t="shared" si="13"/>
        <v>14000</v>
      </c>
      <c r="J289" s="12">
        <f t="shared" si="14"/>
        <v>875</v>
      </c>
    </row>
    <row r="290" spans="1:10" ht="11.1" customHeight="1" outlineLevel="2" x14ac:dyDescent="0.2">
      <c r="A290" s="16" t="s">
        <v>1</v>
      </c>
      <c r="B290" s="17" t="s">
        <v>439</v>
      </c>
      <c r="C290" s="14">
        <v>2319.15</v>
      </c>
      <c r="D290" s="18">
        <v>10.01</v>
      </c>
      <c r="E290" s="17" t="s">
        <v>439</v>
      </c>
      <c r="F290" s="14">
        <v>18319.150000000001</v>
      </c>
      <c r="G290" s="15" t="s">
        <v>28</v>
      </c>
      <c r="H290" s="19">
        <f t="shared" si="12"/>
        <v>4579.7875000000004</v>
      </c>
      <c r="I290" s="12">
        <f t="shared" si="13"/>
        <v>16000.000000000002</v>
      </c>
      <c r="J290" s="12">
        <f t="shared" si="14"/>
        <v>4000.0000000000005</v>
      </c>
    </row>
    <row r="291" spans="1:10" ht="11.1" customHeight="1" outlineLevel="2" x14ac:dyDescent="0.2">
      <c r="A291" s="16" t="s">
        <v>1</v>
      </c>
      <c r="B291" s="17" t="s">
        <v>440</v>
      </c>
      <c r="C291" s="14">
        <v>3650</v>
      </c>
      <c r="D291" s="18">
        <v>10.01</v>
      </c>
      <c r="E291" s="17" t="s">
        <v>440</v>
      </c>
      <c r="F291" s="14">
        <v>20650</v>
      </c>
      <c r="G291" s="15" t="s">
        <v>4</v>
      </c>
      <c r="H291" s="19">
        <f t="shared" si="12"/>
        <v>10325</v>
      </c>
      <c r="I291" s="12">
        <f t="shared" si="13"/>
        <v>17000</v>
      </c>
      <c r="J291" s="12">
        <f t="shared" si="14"/>
        <v>8500</v>
      </c>
    </row>
    <row r="292" spans="1:10" ht="11.1" customHeight="1" outlineLevel="2" x14ac:dyDescent="0.2">
      <c r="A292" s="16" t="s">
        <v>1</v>
      </c>
      <c r="B292" s="17" t="s">
        <v>441</v>
      </c>
      <c r="C292" s="14">
        <v>4836.88</v>
      </c>
      <c r="D292" s="18">
        <v>10.01</v>
      </c>
      <c r="E292" s="17" t="s">
        <v>441</v>
      </c>
      <c r="F292" s="14">
        <v>34836.879999999997</v>
      </c>
      <c r="G292" s="15" t="s">
        <v>442</v>
      </c>
      <c r="H292" s="19">
        <f t="shared" si="12"/>
        <v>405.08</v>
      </c>
      <c r="I292" s="12">
        <f t="shared" si="13"/>
        <v>29999.999999999996</v>
      </c>
      <c r="J292" s="12">
        <f t="shared" si="14"/>
        <v>348.83720930232556</v>
      </c>
    </row>
    <row r="293" spans="1:10" ht="11.1" customHeight="1" outlineLevel="2" x14ac:dyDescent="0.2">
      <c r="A293" s="16" t="s">
        <v>1</v>
      </c>
      <c r="B293" s="17" t="s">
        <v>443</v>
      </c>
      <c r="C293" s="14">
        <v>66.86</v>
      </c>
      <c r="D293" s="18">
        <v>10.01</v>
      </c>
      <c r="E293" s="17" t="s">
        <v>443</v>
      </c>
      <c r="F293" s="14">
        <v>669.86</v>
      </c>
      <c r="G293" s="15" t="s">
        <v>294</v>
      </c>
      <c r="H293" s="19">
        <f t="shared" si="12"/>
        <v>60.896363636363638</v>
      </c>
      <c r="I293" s="12">
        <f t="shared" si="13"/>
        <v>603</v>
      </c>
      <c r="J293" s="12">
        <f t="shared" si="14"/>
        <v>54.81818181818182</v>
      </c>
    </row>
    <row r="294" spans="1:10" ht="11.1" customHeight="1" outlineLevel="2" x14ac:dyDescent="0.2">
      <c r="A294" s="16" t="s">
        <v>1</v>
      </c>
      <c r="B294" s="17" t="s">
        <v>444</v>
      </c>
      <c r="C294" s="14">
        <v>42.72</v>
      </c>
      <c r="D294" s="18">
        <v>10.01</v>
      </c>
      <c r="E294" s="17" t="s">
        <v>444</v>
      </c>
      <c r="F294" s="14">
        <v>942.72</v>
      </c>
      <c r="G294" s="15" t="s">
        <v>132</v>
      </c>
      <c r="H294" s="19">
        <f t="shared" si="12"/>
        <v>72.516923076923078</v>
      </c>
      <c r="I294" s="12">
        <f t="shared" si="13"/>
        <v>900</v>
      </c>
      <c r="J294" s="12">
        <f t="shared" si="14"/>
        <v>69.230769230769226</v>
      </c>
    </row>
    <row r="295" spans="1:10" ht="11.1" customHeight="1" outlineLevel="2" x14ac:dyDescent="0.2">
      <c r="A295" s="16" t="s">
        <v>1</v>
      </c>
      <c r="B295" s="17" t="s">
        <v>445</v>
      </c>
      <c r="C295" s="14">
        <v>4764.05</v>
      </c>
      <c r="D295" s="18">
        <v>10.01</v>
      </c>
      <c r="E295" s="17" t="s">
        <v>445</v>
      </c>
      <c r="F295" s="14">
        <v>22764.05</v>
      </c>
      <c r="G295" s="15" t="s">
        <v>21</v>
      </c>
      <c r="H295" s="19">
        <f t="shared" si="12"/>
        <v>3794.0083333333332</v>
      </c>
      <c r="I295" s="12">
        <f t="shared" si="13"/>
        <v>18000</v>
      </c>
      <c r="J295" s="12">
        <f t="shared" si="14"/>
        <v>3000</v>
      </c>
    </row>
    <row r="296" spans="1:10" ht="11.1" customHeight="1" outlineLevel="2" x14ac:dyDescent="0.2">
      <c r="A296" s="16" t="s">
        <v>1</v>
      </c>
      <c r="B296" s="17" t="s">
        <v>446</v>
      </c>
      <c r="C296" s="14">
        <v>0.26</v>
      </c>
      <c r="D296" s="17">
        <v>10.09</v>
      </c>
      <c r="E296" s="17" t="s">
        <v>446</v>
      </c>
      <c r="F296" s="14">
        <v>0.26</v>
      </c>
      <c r="G296" s="15" t="s">
        <v>49</v>
      </c>
      <c r="H296" s="19">
        <f t="shared" si="12"/>
        <v>5.2000000000000005E-2</v>
      </c>
      <c r="I296" s="12">
        <f t="shared" si="13"/>
        <v>0</v>
      </c>
      <c r="J296" s="12">
        <f t="shared" si="14"/>
        <v>0</v>
      </c>
    </row>
    <row r="297" spans="1:10" ht="11.1" customHeight="1" outlineLevel="2" x14ac:dyDescent="0.2">
      <c r="A297" s="16" t="s">
        <v>1</v>
      </c>
      <c r="B297" s="17" t="s">
        <v>447</v>
      </c>
      <c r="C297" s="14">
        <v>24.02</v>
      </c>
      <c r="D297" s="17">
        <v>10.09</v>
      </c>
      <c r="E297" s="17" t="s">
        <v>447</v>
      </c>
      <c r="F297" s="14">
        <v>624.02</v>
      </c>
      <c r="G297" s="15" t="s">
        <v>448</v>
      </c>
      <c r="H297" s="19">
        <f t="shared" si="12"/>
        <v>16.000512820512821</v>
      </c>
      <c r="I297" s="12">
        <f t="shared" si="13"/>
        <v>600</v>
      </c>
      <c r="J297" s="12">
        <f t="shared" si="14"/>
        <v>15.384615384615385</v>
      </c>
    </row>
    <row r="298" spans="1:10" ht="11.1" customHeight="1" outlineLevel="2" x14ac:dyDescent="0.2">
      <c r="A298" s="16" t="s">
        <v>1</v>
      </c>
      <c r="B298" s="17" t="s">
        <v>449</v>
      </c>
      <c r="C298" s="14">
        <v>5274.62</v>
      </c>
      <c r="D298" s="17">
        <v>10.09</v>
      </c>
      <c r="E298" s="17" t="s">
        <v>449</v>
      </c>
      <c r="F298" s="14">
        <v>33274.620000000003</v>
      </c>
      <c r="G298" s="15" t="s">
        <v>450</v>
      </c>
      <c r="H298" s="19">
        <f t="shared" si="12"/>
        <v>57.768437500000005</v>
      </c>
      <c r="I298" s="12">
        <f t="shared" si="13"/>
        <v>28000.000000000004</v>
      </c>
      <c r="J298" s="12">
        <f t="shared" si="14"/>
        <v>48.611111111111114</v>
      </c>
    </row>
    <row r="299" spans="1:10" ht="11.1" customHeight="1" outlineLevel="2" x14ac:dyDescent="0.2">
      <c r="A299" s="16" t="s">
        <v>1</v>
      </c>
      <c r="B299" s="17" t="s">
        <v>451</v>
      </c>
      <c r="C299" s="14">
        <v>895.41</v>
      </c>
      <c r="D299" s="17">
        <v>10.07</v>
      </c>
      <c r="E299" s="17" t="s">
        <v>451</v>
      </c>
      <c r="F299" s="14">
        <v>2195.41</v>
      </c>
      <c r="G299" s="15" t="s">
        <v>452</v>
      </c>
      <c r="H299" s="19">
        <f t="shared" si="12"/>
        <v>37.851896551724138</v>
      </c>
      <c r="I299" s="12">
        <f t="shared" si="13"/>
        <v>1300</v>
      </c>
      <c r="J299" s="12">
        <f t="shared" si="14"/>
        <v>22.413793103448278</v>
      </c>
    </row>
    <row r="300" spans="1:10" ht="11.1" customHeight="1" outlineLevel="2" x14ac:dyDescent="0.2">
      <c r="A300" s="16" t="s">
        <v>1</v>
      </c>
      <c r="B300" s="17" t="s">
        <v>453</v>
      </c>
      <c r="C300" s="14">
        <v>1584.75</v>
      </c>
      <c r="D300" s="18">
        <v>10.01</v>
      </c>
      <c r="E300" s="17" t="s">
        <v>453</v>
      </c>
      <c r="F300" s="14">
        <v>9584.75</v>
      </c>
      <c r="G300" s="15" t="s">
        <v>163</v>
      </c>
      <c r="H300" s="19">
        <f t="shared" si="12"/>
        <v>47.923749999999998</v>
      </c>
      <c r="I300" s="12">
        <f t="shared" si="13"/>
        <v>8000</v>
      </c>
      <c r="J300" s="12">
        <f t="shared" si="14"/>
        <v>40</v>
      </c>
    </row>
    <row r="301" spans="1:10" ht="11.1" customHeight="1" outlineLevel="2" x14ac:dyDescent="0.2">
      <c r="A301" s="16" t="s">
        <v>1</v>
      </c>
      <c r="B301" s="17" t="s">
        <v>454</v>
      </c>
      <c r="C301" s="14">
        <v>514.54999999999995</v>
      </c>
      <c r="D301" s="17">
        <v>10.07</v>
      </c>
      <c r="E301" s="17" t="s">
        <v>454</v>
      </c>
      <c r="F301" s="14">
        <v>5414.55</v>
      </c>
      <c r="G301" s="15" t="s">
        <v>455</v>
      </c>
      <c r="H301" s="19">
        <f t="shared" si="12"/>
        <v>49.223181818181821</v>
      </c>
      <c r="I301" s="12">
        <f t="shared" si="13"/>
        <v>4900</v>
      </c>
      <c r="J301" s="12">
        <f t="shared" si="14"/>
        <v>44.545454545454547</v>
      </c>
    </row>
    <row r="302" spans="1:10" ht="11.1" customHeight="1" outlineLevel="2" x14ac:dyDescent="0.2">
      <c r="A302" s="16" t="s">
        <v>1</v>
      </c>
      <c r="B302" s="17" t="s">
        <v>456</v>
      </c>
      <c r="C302" s="14">
        <v>4575.9399999999996</v>
      </c>
      <c r="D302" s="18">
        <v>10.01</v>
      </c>
      <c r="E302" s="17" t="s">
        <v>456</v>
      </c>
      <c r="F302" s="14">
        <v>12575.94</v>
      </c>
      <c r="G302" s="15" t="s">
        <v>103</v>
      </c>
      <c r="H302" s="19">
        <f t="shared" si="12"/>
        <v>314.39850000000001</v>
      </c>
      <c r="I302" s="12">
        <f t="shared" si="13"/>
        <v>8000.0000000000009</v>
      </c>
      <c r="J302" s="12">
        <f t="shared" si="14"/>
        <v>200.00000000000003</v>
      </c>
    </row>
    <row r="303" spans="1:10" ht="11.1" customHeight="1" outlineLevel="2" x14ac:dyDescent="0.2">
      <c r="A303" s="16" t="s">
        <v>1</v>
      </c>
      <c r="B303" s="17" t="s">
        <v>457</v>
      </c>
      <c r="C303" s="14">
        <v>30949.15</v>
      </c>
      <c r="D303" s="17">
        <v>10.07</v>
      </c>
      <c r="E303" s="17" t="s">
        <v>457</v>
      </c>
      <c r="F303" s="14">
        <v>185949.15</v>
      </c>
      <c r="G303" s="15" t="s">
        <v>458</v>
      </c>
      <c r="H303" s="19">
        <f t="shared" si="12"/>
        <v>116.94915094339622</v>
      </c>
      <c r="I303" s="12">
        <f t="shared" si="13"/>
        <v>155000</v>
      </c>
      <c r="J303" s="12">
        <f t="shared" si="14"/>
        <v>97.484276729559753</v>
      </c>
    </row>
    <row r="304" spans="1:10" ht="11.1" customHeight="1" outlineLevel="2" x14ac:dyDescent="0.2">
      <c r="A304" s="16" t="s">
        <v>1</v>
      </c>
      <c r="B304" s="17" t="s">
        <v>459</v>
      </c>
      <c r="C304" s="14">
        <v>50065.25</v>
      </c>
      <c r="D304" s="17">
        <v>10.07</v>
      </c>
      <c r="E304" s="17" t="s">
        <v>459</v>
      </c>
      <c r="F304" s="14">
        <v>267065.25</v>
      </c>
      <c r="G304" s="15" t="s">
        <v>460</v>
      </c>
      <c r="H304" s="19">
        <f t="shared" si="12"/>
        <v>127.96609966459032</v>
      </c>
      <c r="I304" s="12">
        <f t="shared" si="13"/>
        <v>217000</v>
      </c>
      <c r="J304" s="12">
        <f t="shared" si="14"/>
        <v>103.97700047915669</v>
      </c>
    </row>
    <row r="305" spans="1:10" ht="11.1" customHeight="1" outlineLevel="2" x14ac:dyDescent="0.2">
      <c r="A305" s="16" t="s">
        <v>1</v>
      </c>
      <c r="B305" s="17" t="s">
        <v>461</v>
      </c>
      <c r="C305" s="14">
        <v>9059.32</v>
      </c>
      <c r="D305" s="17">
        <v>10.07</v>
      </c>
      <c r="E305" s="17" t="s">
        <v>461</v>
      </c>
      <c r="F305" s="14">
        <v>28059.32</v>
      </c>
      <c r="G305" s="15" t="s">
        <v>462</v>
      </c>
      <c r="H305" s="19">
        <f t="shared" si="12"/>
        <v>72.881350649350651</v>
      </c>
      <c r="I305" s="12">
        <f t="shared" si="13"/>
        <v>19000</v>
      </c>
      <c r="J305" s="12">
        <f t="shared" si="14"/>
        <v>49.350649350649348</v>
      </c>
    </row>
    <row r="306" spans="1:10" ht="11.1" customHeight="1" outlineLevel="2" x14ac:dyDescent="0.2">
      <c r="A306" s="16" t="s">
        <v>1</v>
      </c>
      <c r="B306" s="17" t="s">
        <v>463</v>
      </c>
      <c r="C306" s="14">
        <v>7962.71</v>
      </c>
      <c r="D306" s="17">
        <v>10.07</v>
      </c>
      <c r="E306" s="17" t="s">
        <v>463</v>
      </c>
      <c r="F306" s="14">
        <v>28962.71</v>
      </c>
      <c r="G306" s="15" t="s">
        <v>464</v>
      </c>
      <c r="H306" s="19">
        <f t="shared" si="12"/>
        <v>81.355926966292131</v>
      </c>
      <c r="I306" s="12">
        <f t="shared" si="13"/>
        <v>21000</v>
      </c>
      <c r="J306" s="12">
        <f t="shared" si="14"/>
        <v>58.988764044943821</v>
      </c>
    </row>
    <row r="307" spans="1:10" ht="11.1" customHeight="1" outlineLevel="2" x14ac:dyDescent="0.2">
      <c r="A307" s="16" t="s">
        <v>1</v>
      </c>
      <c r="B307" s="17" t="s">
        <v>465</v>
      </c>
      <c r="C307" s="14">
        <v>671.47</v>
      </c>
      <c r="D307" s="18">
        <v>10.01</v>
      </c>
      <c r="E307" s="17" t="s">
        <v>465</v>
      </c>
      <c r="F307" s="14">
        <v>3671.47</v>
      </c>
      <c r="G307" s="15" t="s">
        <v>181</v>
      </c>
      <c r="H307" s="19">
        <f t="shared" si="12"/>
        <v>122.38233333333332</v>
      </c>
      <c r="I307" s="12">
        <f t="shared" si="13"/>
        <v>3000</v>
      </c>
      <c r="J307" s="12">
        <f t="shared" si="14"/>
        <v>100</v>
      </c>
    </row>
    <row r="308" spans="1:10" ht="11.1" customHeight="1" outlineLevel="2" x14ac:dyDescent="0.2">
      <c r="A308" s="16" t="s">
        <v>1</v>
      </c>
      <c r="B308" s="17" t="s">
        <v>466</v>
      </c>
      <c r="C308" s="14">
        <v>68.81</v>
      </c>
      <c r="D308" s="17">
        <v>10.07</v>
      </c>
      <c r="E308" s="17" t="s">
        <v>466</v>
      </c>
      <c r="F308" s="14">
        <v>678.81</v>
      </c>
      <c r="G308" s="15" t="s">
        <v>53</v>
      </c>
      <c r="H308" s="19">
        <f t="shared" si="12"/>
        <v>226.26999999999998</v>
      </c>
      <c r="I308" s="12">
        <f t="shared" si="13"/>
        <v>610</v>
      </c>
      <c r="J308" s="12">
        <f t="shared" si="14"/>
        <v>203.33333333333334</v>
      </c>
    </row>
    <row r="309" spans="1:10" ht="11.1" customHeight="1" outlineLevel="2" x14ac:dyDescent="0.2">
      <c r="A309" s="16" t="s">
        <v>1</v>
      </c>
      <c r="B309" s="17" t="s">
        <v>467</v>
      </c>
      <c r="C309" s="14">
        <v>5677.97</v>
      </c>
      <c r="D309" s="18">
        <v>10.01</v>
      </c>
      <c r="E309" s="17" t="s">
        <v>467</v>
      </c>
      <c r="F309" s="14">
        <v>30677.97</v>
      </c>
      <c r="G309" s="15" t="s">
        <v>35</v>
      </c>
      <c r="H309" s="19">
        <f t="shared" si="12"/>
        <v>306.77969999999999</v>
      </c>
      <c r="I309" s="12">
        <f t="shared" si="13"/>
        <v>25000</v>
      </c>
      <c r="J309" s="12">
        <f t="shared" si="14"/>
        <v>250</v>
      </c>
    </row>
    <row r="310" spans="1:10" ht="11.1" customHeight="1" outlineLevel="2" x14ac:dyDescent="0.2">
      <c r="A310" s="16" t="s">
        <v>1</v>
      </c>
      <c r="B310" s="17" t="s">
        <v>468</v>
      </c>
      <c r="C310" s="14">
        <v>252.54</v>
      </c>
      <c r="D310" s="18">
        <v>10.01</v>
      </c>
      <c r="E310" s="17" t="s">
        <v>468</v>
      </c>
      <c r="F310" s="14">
        <v>2752.54</v>
      </c>
      <c r="G310" s="15" t="s">
        <v>18</v>
      </c>
      <c r="H310" s="19">
        <f t="shared" si="12"/>
        <v>344.0675</v>
      </c>
      <c r="I310" s="12">
        <f t="shared" si="13"/>
        <v>2500</v>
      </c>
      <c r="J310" s="12">
        <f t="shared" si="14"/>
        <v>312.5</v>
      </c>
    </row>
    <row r="311" spans="1:10" ht="11.1" customHeight="1" outlineLevel="2" x14ac:dyDescent="0.2">
      <c r="A311" s="16" t="s">
        <v>1</v>
      </c>
      <c r="B311" s="17" t="s">
        <v>469</v>
      </c>
      <c r="C311" s="14">
        <v>271.67</v>
      </c>
      <c r="D311" s="18">
        <v>10.01</v>
      </c>
      <c r="E311" s="17" t="s">
        <v>469</v>
      </c>
      <c r="F311" s="14">
        <v>2371.67</v>
      </c>
      <c r="G311" s="15" t="s">
        <v>174</v>
      </c>
      <c r="H311" s="19">
        <f t="shared" si="12"/>
        <v>43.121272727272732</v>
      </c>
      <c r="I311" s="12">
        <f t="shared" si="13"/>
        <v>2100</v>
      </c>
      <c r="J311" s="12">
        <f t="shared" si="14"/>
        <v>38.18181818181818</v>
      </c>
    </row>
    <row r="312" spans="1:10" ht="11.1" customHeight="1" outlineLevel="2" x14ac:dyDescent="0.2">
      <c r="A312" s="16" t="s">
        <v>1</v>
      </c>
      <c r="B312" s="17" t="s">
        <v>470</v>
      </c>
      <c r="C312" s="14">
        <v>3357.57</v>
      </c>
      <c r="D312" s="18">
        <v>10.01</v>
      </c>
      <c r="E312" s="17" t="s">
        <v>470</v>
      </c>
      <c r="F312" s="14">
        <v>22357.57</v>
      </c>
      <c r="G312" s="15" t="s">
        <v>298</v>
      </c>
      <c r="H312" s="19">
        <f t="shared" si="12"/>
        <v>63.878771428571426</v>
      </c>
      <c r="I312" s="12">
        <f t="shared" si="13"/>
        <v>19000</v>
      </c>
      <c r="J312" s="12">
        <f t="shared" si="14"/>
        <v>54.285714285714285</v>
      </c>
    </row>
    <row r="313" spans="1:10" ht="11.1" customHeight="1" outlineLevel="2" x14ac:dyDescent="0.2">
      <c r="A313" s="16" t="s">
        <v>1</v>
      </c>
      <c r="B313" s="17" t="s">
        <v>471</v>
      </c>
      <c r="C313" s="14">
        <v>470</v>
      </c>
      <c r="D313" s="18">
        <v>10.01</v>
      </c>
      <c r="E313" s="17" t="s">
        <v>471</v>
      </c>
      <c r="F313" s="14">
        <v>2470</v>
      </c>
      <c r="G313" s="15" t="s">
        <v>4</v>
      </c>
      <c r="H313" s="19">
        <f t="shared" si="12"/>
        <v>1235</v>
      </c>
      <c r="I313" s="12">
        <f t="shared" si="13"/>
        <v>2000</v>
      </c>
      <c r="J313" s="12">
        <f t="shared" si="14"/>
        <v>1000</v>
      </c>
    </row>
    <row r="314" spans="1:10" ht="11.1" customHeight="1" outlineLevel="2" x14ac:dyDescent="0.2">
      <c r="A314" s="16" t="s">
        <v>1</v>
      </c>
      <c r="B314" s="17" t="s">
        <v>472</v>
      </c>
      <c r="C314" s="14">
        <v>344.03</v>
      </c>
      <c r="D314" s="18">
        <v>10.01</v>
      </c>
      <c r="E314" s="17" t="s">
        <v>472</v>
      </c>
      <c r="F314" s="14">
        <v>3044.03</v>
      </c>
      <c r="G314" s="15" t="s">
        <v>4</v>
      </c>
      <c r="H314" s="19">
        <f t="shared" ref="H314:H375" si="15">F314/G314</f>
        <v>1522.0150000000001</v>
      </c>
      <c r="I314" s="12">
        <f t="shared" ref="I314:I375" si="16">F314-C314</f>
        <v>2700</v>
      </c>
      <c r="J314" s="12">
        <f t="shared" ref="J314:J375" si="17">I314/G314</f>
        <v>1350</v>
      </c>
    </row>
    <row r="315" spans="1:10" ht="11.1" customHeight="1" outlineLevel="2" x14ac:dyDescent="0.2">
      <c r="A315" s="16" t="s">
        <v>1</v>
      </c>
      <c r="B315" s="17" t="s">
        <v>473</v>
      </c>
      <c r="C315" s="14">
        <v>22000</v>
      </c>
      <c r="D315" s="18">
        <v>10.01</v>
      </c>
      <c r="E315" s="17" t="s">
        <v>473</v>
      </c>
      <c r="F315" s="14">
        <v>162000</v>
      </c>
      <c r="G315" s="15" t="s">
        <v>53</v>
      </c>
      <c r="H315" s="19">
        <f t="shared" si="15"/>
        <v>54000</v>
      </c>
      <c r="I315" s="12">
        <f t="shared" si="16"/>
        <v>140000</v>
      </c>
      <c r="J315" s="12">
        <f t="shared" si="17"/>
        <v>46666.666666666664</v>
      </c>
    </row>
    <row r="316" spans="1:10" ht="11.1" customHeight="1" outlineLevel="2" x14ac:dyDescent="0.2">
      <c r="A316" s="16" t="s">
        <v>1</v>
      </c>
      <c r="B316" s="17" t="s">
        <v>474</v>
      </c>
      <c r="C316" s="14">
        <v>999.86</v>
      </c>
      <c r="D316" s="18">
        <v>10.01</v>
      </c>
      <c r="E316" s="17" t="s">
        <v>474</v>
      </c>
      <c r="F316" s="14">
        <v>4099.8599999999997</v>
      </c>
      <c r="G316" s="15" t="s">
        <v>132</v>
      </c>
      <c r="H316" s="19">
        <f t="shared" si="15"/>
        <v>315.3738461538461</v>
      </c>
      <c r="I316" s="12">
        <f t="shared" si="16"/>
        <v>3099.9999999999995</v>
      </c>
      <c r="J316" s="12">
        <f t="shared" si="17"/>
        <v>238.46153846153842</v>
      </c>
    </row>
    <row r="317" spans="1:10" ht="11.1" customHeight="1" outlineLevel="2" x14ac:dyDescent="0.2">
      <c r="A317" s="16" t="s">
        <v>1</v>
      </c>
      <c r="B317" s="17" t="s">
        <v>475</v>
      </c>
      <c r="C317" s="14">
        <v>917.56</v>
      </c>
      <c r="D317" s="18">
        <v>10.01</v>
      </c>
      <c r="E317" s="17" t="s">
        <v>475</v>
      </c>
      <c r="F317" s="14">
        <v>4017.56</v>
      </c>
      <c r="G317" s="15" t="s">
        <v>327</v>
      </c>
      <c r="H317" s="19">
        <f t="shared" si="15"/>
        <v>74.399259259259253</v>
      </c>
      <c r="I317" s="12">
        <f t="shared" si="16"/>
        <v>3100</v>
      </c>
      <c r="J317" s="12">
        <f t="shared" si="17"/>
        <v>57.407407407407405</v>
      </c>
    </row>
    <row r="318" spans="1:10" ht="11.1" customHeight="1" outlineLevel="2" x14ac:dyDescent="0.2">
      <c r="A318" s="16" t="s">
        <v>1</v>
      </c>
      <c r="B318" s="17" t="s">
        <v>476</v>
      </c>
      <c r="C318" s="14">
        <v>12.8</v>
      </c>
      <c r="D318" s="18">
        <v>10.01</v>
      </c>
      <c r="E318" s="17" t="s">
        <v>476</v>
      </c>
      <c r="F318" s="14">
        <v>52.8</v>
      </c>
      <c r="G318" s="15" t="s">
        <v>53</v>
      </c>
      <c r="H318" s="19">
        <f t="shared" si="15"/>
        <v>17.599999999999998</v>
      </c>
      <c r="I318" s="12">
        <f t="shared" si="16"/>
        <v>40</v>
      </c>
      <c r="J318" s="12">
        <f t="shared" si="17"/>
        <v>13.333333333333334</v>
      </c>
    </row>
    <row r="319" spans="1:10" ht="11.1" customHeight="1" outlineLevel="2" x14ac:dyDescent="0.2">
      <c r="A319" s="16" t="s">
        <v>1</v>
      </c>
      <c r="B319" s="17" t="s">
        <v>477</v>
      </c>
      <c r="C319" s="14">
        <v>1328.56</v>
      </c>
      <c r="D319" s="18">
        <v>10.01</v>
      </c>
      <c r="E319" s="17" t="s">
        <v>477</v>
      </c>
      <c r="F319" s="14">
        <v>5328.56</v>
      </c>
      <c r="G319" s="15" t="s">
        <v>3</v>
      </c>
      <c r="H319" s="19">
        <f t="shared" si="15"/>
        <v>532.85599999999999</v>
      </c>
      <c r="I319" s="12">
        <f t="shared" si="16"/>
        <v>4000.0000000000005</v>
      </c>
      <c r="J319" s="12">
        <f t="shared" si="17"/>
        <v>400.00000000000006</v>
      </c>
    </row>
    <row r="320" spans="1:10" ht="11.1" customHeight="1" outlineLevel="2" x14ac:dyDescent="0.2">
      <c r="A320" s="16" t="s">
        <v>1</v>
      </c>
      <c r="B320" s="17" t="s">
        <v>478</v>
      </c>
      <c r="C320" s="14">
        <v>4811.0200000000004</v>
      </c>
      <c r="D320" s="18">
        <v>10.01</v>
      </c>
      <c r="E320" s="17" t="s">
        <v>478</v>
      </c>
      <c r="F320" s="14">
        <v>20811.02</v>
      </c>
      <c r="G320" s="15" t="s">
        <v>3</v>
      </c>
      <c r="H320" s="19">
        <f t="shared" si="15"/>
        <v>2081.1019999999999</v>
      </c>
      <c r="I320" s="12">
        <f t="shared" si="16"/>
        <v>16000</v>
      </c>
      <c r="J320" s="12">
        <f t="shared" si="17"/>
        <v>1600</v>
      </c>
    </row>
    <row r="321" spans="1:10" ht="11.1" customHeight="1" outlineLevel="2" x14ac:dyDescent="0.2">
      <c r="A321" s="16" t="s">
        <v>1</v>
      </c>
      <c r="B321" s="17" t="s">
        <v>479</v>
      </c>
      <c r="C321" s="14">
        <v>32039.91</v>
      </c>
      <c r="D321" s="18">
        <v>10.01</v>
      </c>
      <c r="E321" s="17" t="s">
        <v>479</v>
      </c>
      <c r="F321" s="14">
        <v>202039.91</v>
      </c>
      <c r="G321" s="15" t="s">
        <v>51</v>
      </c>
      <c r="H321" s="19">
        <f t="shared" si="15"/>
        <v>5612.2197222222221</v>
      </c>
      <c r="I321" s="12">
        <f t="shared" si="16"/>
        <v>170000</v>
      </c>
      <c r="J321" s="12">
        <f t="shared" si="17"/>
        <v>4722.2222222222226</v>
      </c>
    </row>
    <row r="322" spans="1:10" ht="11.1" customHeight="1" outlineLevel="2" x14ac:dyDescent="0.2">
      <c r="A322" s="16" t="s">
        <v>1</v>
      </c>
      <c r="B322" s="17" t="s">
        <v>480</v>
      </c>
      <c r="C322" s="14">
        <v>21512.15</v>
      </c>
      <c r="D322" s="18">
        <v>10.01</v>
      </c>
      <c r="E322" s="17" t="s">
        <v>480</v>
      </c>
      <c r="F322" s="14">
        <v>125512.15</v>
      </c>
      <c r="G322" s="15" t="s">
        <v>437</v>
      </c>
      <c r="H322" s="19">
        <f t="shared" si="15"/>
        <v>10459.345833333333</v>
      </c>
      <c r="I322" s="12">
        <f t="shared" si="16"/>
        <v>104000</v>
      </c>
      <c r="J322" s="12">
        <f t="shared" si="17"/>
        <v>8666.6666666666661</v>
      </c>
    </row>
    <row r="323" spans="1:10" ht="11.1" customHeight="1" outlineLevel="2" x14ac:dyDescent="0.2">
      <c r="A323" s="16" t="s">
        <v>1</v>
      </c>
      <c r="B323" s="17" t="s">
        <v>481</v>
      </c>
      <c r="C323" s="14">
        <v>622.54</v>
      </c>
      <c r="D323" s="18">
        <v>10.01</v>
      </c>
      <c r="E323" s="17" t="s">
        <v>481</v>
      </c>
      <c r="F323" s="14">
        <v>2622.54</v>
      </c>
      <c r="G323" s="15" t="s">
        <v>32</v>
      </c>
      <c r="H323" s="19">
        <f t="shared" si="15"/>
        <v>131.12700000000001</v>
      </c>
      <c r="I323" s="12">
        <f t="shared" si="16"/>
        <v>2000</v>
      </c>
      <c r="J323" s="12">
        <f t="shared" si="17"/>
        <v>100</v>
      </c>
    </row>
    <row r="324" spans="1:10" ht="11.1" customHeight="1" outlineLevel="2" x14ac:dyDescent="0.2">
      <c r="A324" s="16" t="s">
        <v>1</v>
      </c>
      <c r="B324" s="17" t="s">
        <v>482</v>
      </c>
      <c r="C324" s="14">
        <v>1153.47</v>
      </c>
      <c r="D324" s="18">
        <v>10.01</v>
      </c>
      <c r="E324" s="17" t="s">
        <v>482</v>
      </c>
      <c r="F324" s="14">
        <v>6153.47</v>
      </c>
      <c r="G324" s="15" t="s">
        <v>181</v>
      </c>
      <c r="H324" s="19">
        <f t="shared" si="15"/>
        <v>205.11566666666667</v>
      </c>
      <c r="I324" s="12">
        <f t="shared" si="16"/>
        <v>5000</v>
      </c>
      <c r="J324" s="12">
        <f t="shared" si="17"/>
        <v>166.66666666666666</v>
      </c>
    </row>
    <row r="325" spans="1:10" ht="11.1" customHeight="1" outlineLevel="2" x14ac:dyDescent="0.2">
      <c r="A325" s="16" t="s">
        <v>1</v>
      </c>
      <c r="B325" s="17" t="s">
        <v>483</v>
      </c>
      <c r="C325" s="14">
        <v>1545.42</v>
      </c>
      <c r="D325" s="18">
        <v>10.01</v>
      </c>
      <c r="E325" s="17" t="s">
        <v>483</v>
      </c>
      <c r="F325" s="14">
        <v>5545.42</v>
      </c>
      <c r="G325" s="15" t="s">
        <v>78</v>
      </c>
      <c r="H325" s="19">
        <f t="shared" si="15"/>
        <v>231.05916666666667</v>
      </c>
      <c r="I325" s="12">
        <f t="shared" si="16"/>
        <v>4000</v>
      </c>
      <c r="J325" s="12">
        <f t="shared" si="17"/>
        <v>166.66666666666666</v>
      </c>
    </row>
    <row r="326" spans="1:10" ht="11.1" customHeight="1" outlineLevel="2" x14ac:dyDescent="0.2">
      <c r="A326" s="16" t="s">
        <v>1</v>
      </c>
      <c r="B326" s="17" t="s">
        <v>484</v>
      </c>
      <c r="C326" s="14">
        <v>5717.29</v>
      </c>
      <c r="D326" s="18">
        <v>10.01</v>
      </c>
      <c r="E326" s="17" t="s">
        <v>484</v>
      </c>
      <c r="F326" s="14">
        <v>28717.29</v>
      </c>
      <c r="G326" s="15" t="s">
        <v>181</v>
      </c>
      <c r="H326" s="19">
        <f t="shared" si="15"/>
        <v>957.24300000000005</v>
      </c>
      <c r="I326" s="12">
        <f t="shared" si="16"/>
        <v>23000</v>
      </c>
      <c r="J326" s="12">
        <f t="shared" si="17"/>
        <v>766.66666666666663</v>
      </c>
    </row>
    <row r="327" spans="1:10" ht="11.1" customHeight="1" outlineLevel="2" x14ac:dyDescent="0.2">
      <c r="A327" s="16" t="s">
        <v>1</v>
      </c>
      <c r="B327" s="17" t="s">
        <v>485</v>
      </c>
      <c r="C327" s="14">
        <v>1187.6500000000001</v>
      </c>
      <c r="D327" s="18">
        <v>10.01</v>
      </c>
      <c r="E327" s="17" t="s">
        <v>485</v>
      </c>
      <c r="F327" s="14">
        <v>4187.6499999999996</v>
      </c>
      <c r="G327" s="15" t="s">
        <v>18</v>
      </c>
      <c r="H327" s="19">
        <f t="shared" si="15"/>
        <v>523.45624999999995</v>
      </c>
      <c r="I327" s="12">
        <f t="shared" si="16"/>
        <v>2999.9999999999995</v>
      </c>
      <c r="J327" s="12">
        <f t="shared" si="17"/>
        <v>374.99999999999994</v>
      </c>
    </row>
    <row r="328" spans="1:10" ht="11.1" customHeight="1" outlineLevel="2" x14ac:dyDescent="0.2">
      <c r="A328" s="16" t="s">
        <v>1</v>
      </c>
      <c r="B328" s="17" t="s">
        <v>486</v>
      </c>
      <c r="C328" s="14">
        <v>2708.67</v>
      </c>
      <c r="D328" s="18">
        <v>10.01</v>
      </c>
      <c r="E328" s="17" t="s">
        <v>486</v>
      </c>
      <c r="F328" s="14">
        <v>21708.67</v>
      </c>
      <c r="G328" s="15" t="s">
        <v>21</v>
      </c>
      <c r="H328" s="19">
        <f t="shared" si="15"/>
        <v>3618.1116666666662</v>
      </c>
      <c r="I328" s="12">
        <f t="shared" si="16"/>
        <v>19000</v>
      </c>
      <c r="J328" s="12">
        <f t="shared" si="17"/>
        <v>3166.6666666666665</v>
      </c>
    </row>
    <row r="329" spans="1:10" ht="11.1" customHeight="1" outlineLevel="2" x14ac:dyDescent="0.2">
      <c r="A329" s="16" t="s">
        <v>1</v>
      </c>
      <c r="B329" s="17" t="s">
        <v>487</v>
      </c>
      <c r="C329" s="14">
        <v>100</v>
      </c>
      <c r="D329" s="18">
        <v>10.01</v>
      </c>
      <c r="E329" s="17" t="s">
        <v>487</v>
      </c>
      <c r="F329" s="14">
        <v>900</v>
      </c>
      <c r="G329" s="15" t="s">
        <v>4</v>
      </c>
      <c r="H329" s="19">
        <f t="shared" si="15"/>
        <v>450</v>
      </c>
      <c r="I329" s="12">
        <f t="shared" si="16"/>
        <v>800</v>
      </c>
      <c r="J329" s="12">
        <f t="shared" si="17"/>
        <v>400</v>
      </c>
    </row>
    <row r="330" spans="1:10" ht="11.1" customHeight="1" outlineLevel="2" x14ac:dyDescent="0.2">
      <c r="A330" s="16" t="s">
        <v>1</v>
      </c>
      <c r="B330" s="17" t="s">
        <v>488</v>
      </c>
      <c r="C330" s="14">
        <v>2965.93</v>
      </c>
      <c r="D330" s="18">
        <v>10.01</v>
      </c>
      <c r="E330" s="17" t="s">
        <v>488</v>
      </c>
      <c r="F330" s="14">
        <v>14965.93</v>
      </c>
      <c r="G330" s="15" t="s">
        <v>21</v>
      </c>
      <c r="H330" s="19">
        <f t="shared" si="15"/>
        <v>2494.3216666666667</v>
      </c>
      <c r="I330" s="12">
        <f t="shared" si="16"/>
        <v>12000</v>
      </c>
      <c r="J330" s="12">
        <f t="shared" si="17"/>
        <v>2000</v>
      </c>
    </row>
    <row r="331" spans="1:10" ht="11.1" customHeight="1" outlineLevel="2" x14ac:dyDescent="0.2">
      <c r="A331" s="16" t="s">
        <v>1</v>
      </c>
      <c r="B331" s="17" t="s">
        <v>489</v>
      </c>
      <c r="C331" s="14">
        <v>4883.8500000000004</v>
      </c>
      <c r="D331" s="18">
        <v>10.01</v>
      </c>
      <c r="E331" s="17" t="s">
        <v>489</v>
      </c>
      <c r="F331" s="14">
        <v>14883.85</v>
      </c>
      <c r="G331" s="15" t="s">
        <v>28</v>
      </c>
      <c r="H331" s="19">
        <f t="shared" si="15"/>
        <v>3720.9625000000001</v>
      </c>
      <c r="I331" s="12">
        <f t="shared" si="16"/>
        <v>10000</v>
      </c>
      <c r="J331" s="12">
        <f t="shared" si="17"/>
        <v>2500</v>
      </c>
    </row>
    <row r="332" spans="1:10" ht="11.1" customHeight="1" outlineLevel="2" x14ac:dyDescent="0.2">
      <c r="A332" s="16" t="s">
        <v>1</v>
      </c>
      <c r="B332" s="17" t="s">
        <v>490</v>
      </c>
      <c r="C332" s="14">
        <v>11943.42</v>
      </c>
      <c r="D332" s="18">
        <v>10.01</v>
      </c>
      <c r="E332" s="17" t="s">
        <v>490</v>
      </c>
      <c r="F332" s="14">
        <v>41943.42</v>
      </c>
      <c r="G332" s="15" t="s">
        <v>16</v>
      </c>
      <c r="H332" s="19">
        <f t="shared" si="15"/>
        <v>5991.9171428571426</v>
      </c>
      <c r="I332" s="12">
        <f t="shared" si="16"/>
        <v>30000</v>
      </c>
      <c r="J332" s="12">
        <f t="shared" si="17"/>
        <v>4285.7142857142853</v>
      </c>
    </row>
    <row r="333" spans="1:10" ht="11.1" customHeight="1" outlineLevel="2" x14ac:dyDescent="0.2">
      <c r="A333" s="16" t="s">
        <v>1</v>
      </c>
      <c r="B333" s="17" t="s">
        <v>491</v>
      </c>
      <c r="C333" s="14">
        <v>234.73</v>
      </c>
      <c r="D333" s="18">
        <v>10.01</v>
      </c>
      <c r="E333" s="17" t="s">
        <v>491</v>
      </c>
      <c r="F333" s="14">
        <v>1234.73</v>
      </c>
      <c r="G333" s="15" t="s">
        <v>10</v>
      </c>
      <c r="H333" s="19">
        <f t="shared" si="15"/>
        <v>1234.73</v>
      </c>
      <c r="I333" s="12">
        <f t="shared" si="16"/>
        <v>1000</v>
      </c>
      <c r="J333" s="12">
        <f t="shared" si="17"/>
        <v>1000</v>
      </c>
    </row>
    <row r="334" spans="1:10" ht="11.1" customHeight="1" outlineLevel="2" x14ac:dyDescent="0.2">
      <c r="A334" s="16" t="s">
        <v>1</v>
      </c>
      <c r="B334" s="17" t="s">
        <v>492</v>
      </c>
      <c r="C334" s="14">
        <v>3999.58</v>
      </c>
      <c r="D334" s="18">
        <v>10.01</v>
      </c>
      <c r="E334" s="17" t="s">
        <v>492</v>
      </c>
      <c r="F334" s="14">
        <v>13999.58</v>
      </c>
      <c r="G334" s="15" t="s">
        <v>37</v>
      </c>
      <c r="H334" s="19">
        <f t="shared" si="15"/>
        <v>933.30533333333335</v>
      </c>
      <c r="I334" s="12">
        <f t="shared" si="16"/>
        <v>10000</v>
      </c>
      <c r="J334" s="12">
        <f t="shared" si="17"/>
        <v>666.66666666666663</v>
      </c>
    </row>
    <row r="335" spans="1:10" ht="11.1" customHeight="1" outlineLevel="2" x14ac:dyDescent="0.2">
      <c r="A335" s="16" t="s">
        <v>1</v>
      </c>
      <c r="B335" s="17" t="s">
        <v>493</v>
      </c>
      <c r="C335" s="14">
        <v>4343.3500000000004</v>
      </c>
      <c r="D335" s="18">
        <v>10.01</v>
      </c>
      <c r="E335" s="17" t="s">
        <v>493</v>
      </c>
      <c r="F335" s="14">
        <v>12343.35</v>
      </c>
      <c r="G335" s="15" t="s">
        <v>300</v>
      </c>
      <c r="H335" s="19">
        <f t="shared" si="15"/>
        <v>1371.4833333333333</v>
      </c>
      <c r="I335" s="12">
        <f t="shared" si="16"/>
        <v>8000</v>
      </c>
      <c r="J335" s="12">
        <f t="shared" si="17"/>
        <v>888.88888888888891</v>
      </c>
    </row>
    <row r="336" spans="1:10" ht="11.1" customHeight="1" outlineLevel="2" x14ac:dyDescent="0.2">
      <c r="A336" s="16" t="s">
        <v>1</v>
      </c>
      <c r="B336" s="17" t="s">
        <v>494</v>
      </c>
      <c r="C336" s="14">
        <v>3441.05</v>
      </c>
      <c r="D336" s="18">
        <v>10.01</v>
      </c>
      <c r="E336" s="17" t="s">
        <v>494</v>
      </c>
      <c r="F336" s="14">
        <v>13441.05</v>
      </c>
      <c r="G336" s="15" t="s">
        <v>16</v>
      </c>
      <c r="H336" s="19">
        <f t="shared" si="15"/>
        <v>1920.1499999999999</v>
      </c>
      <c r="I336" s="12">
        <f t="shared" si="16"/>
        <v>10000</v>
      </c>
      <c r="J336" s="12">
        <f t="shared" si="17"/>
        <v>1428.5714285714287</v>
      </c>
    </row>
    <row r="337" spans="1:10" ht="11.1" customHeight="1" outlineLevel="2" x14ac:dyDescent="0.2">
      <c r="A337" s="16" t="s">
        <v>1</v>
      </c>
      <c r="B337" s="17" t="s">
        <v>495</v>
      </c>
      <c r="C337" s="14">
        <v>886.02</v>
      </c>
      <c r="D337" s="18">
        <v>10.01</v>
      </c>
      <c r="E337" s="17" t="s">
        <v>495</v>
      </c>
      <c r="F337" s="14">
        <v>5886.02</v>
      </c>
      <c r="G337" s="15" t="s">
        <v>3</v>
      </c>
      <c r="H337" s="19">
        <f t="shared" si="15"/>
        <v>588.60200000000009</v>
      </c>
      <c r="I337" s="12">
        <f t="shared" si="16"/>
        <v>5000</v>
      </c>
      <c r="J337" s="12">
        <f t="shared" si="17"/>
        <v>500</v>
      </c>
    </row>
    <row r="338" spans="1:10" ht="11.1" customHeight="1" outlineLevel="2" x14ac:dyDescent="0.2">
      <c r="A338" s="16" t="s">
        <v>1</v>
      </c>
      <c r="B338" s="17" t="s">
        <v>496</v>
      </c>
      <c r="C338" s="14">
        <v>2575.75</v>
      </c>
      <c r="D338" s="18">
        <v>10.01</v>
      </c>
      <c r="E338" s="17" t="s">
        <v>496</v>
      </c>
      <c r="F338" s="14">
        <v>10575.75</v>
      </c>
      <c r="G338" s="15" t="s">
        <v>497</v>
      </c>
      <c r="H338" s="19">
        <f t="shared" si="15"/>
        <v>134.72292993630575</v>
      </c>
      <c r="I338" s="12">
        <f t="shared" si="16"/>
        <v>8000</v>
      </c>
      <c r="J338" s="12">
        <f t="shared" si="17"/>
        <v>101.91082802547771</v>
      </c>
    </row>
    <row r="339" spans="1:10" ht="11.1" customHeight="1" outlineLevel="2" x14ac:dyDescent="0.2">
      <c r="A339" s="16" t="s">
        <v>1</v>
      </c>
      <c r="B339" s="17" t="s">
        <v>498</v>
      </c>
      <c r="C339" s="14">
        <v>2609.7399999999998</v>
      </c>
      <c r="D339" s="18">
        <v>10.01</v>
      </c>
      <c r="E339" s="17" t="s">
        <v>498</v>
      </c>
      <c r="F339" s="14">
        <v>10609.74</v>
      </c>
      <c r="G339" s="15" t="s">
        <v>499</v>
      </c>
      <c r="H339" s="19">
        <f t="shared" si="15"/>
        <v>20.762700587084147</v>
      </c>
      <c r="I339" s="12">
        <f t="shared" si="16"/>
        <v>8000</v>
      </c>
      <c r="J339" s="12">
        <f t="shared" si="17"/>
        <v>15.655577299412915</v>
      </c>
    </row>
    <row r="340" spans="1:10" ht="11.1" customHeight="1" outlineLevel="2" x14ac:dyDescent="0.2">
      <c r="A340" s="16" t="s">
        <v>1</v>
      </c>
      <c r="B340" s="17" t="s">
        <v>500</v>
      </c>
      <c r="C340" s="14">
        <v>13.22</v>
      </c>
      <c r="D340" s="17">
        <v>10.09</v>
      </c>
      <c r="E340" s="17" t="s">
        <v>500</v>
      </c>
      <c r="F340" s="14">
        <v>93.22</v>
      </c>
      <c r="G340" s="15" t="s">
        <v>4</v>
      </c>
      <c r="H340" s="19">
        <f t="shared" si="15"/>
        <v>46.61</v>
      </c>
      <c r="I340" s="12">
        <f t="shared" si="16"/>
        <v>80</v>
      </c>
      <c r="J340" s="12">
        <f t="shared" si="17"/>
        <v>40</v>
      </c>
    </row>
    <row r="341" spans="1:10" ht="11.1" customHeight="1" outlineLevel="2" x14ac:dyDescent="0.2">
      <c r="A341" s="16" t="s">
        <v>1</v>
      </c>
      <c r="B341" s="17" t="s">
        <v>501</v>
      </c>
      <c r="C341" s="14">
        <v>16.440000000000001</v>
      </c>
      <c r="D341" s="17">
        <v>10.09</v>
      </c>
      <c r="E341" s="17" t="s">
        <v>501</v>
      </c>
      <c r="F341" s="14">
        <v>36.44</v>
      </c>
      <c r="G341" s="15" t="s">
        <v>10</v>
      </c>
      <c r="H341" s="19">
        <f t="shared" si="15"/>
        <v>36.44</v>
      </c>
      <c r="I341" s="12">
        <f t="shared" si="16"/>
        <v>19.999999999999996</v>
      </c>
      <c r="J341" s="12">
        <f t="shared" si="17"/>
        <v>19.999999999999996</v>
      </c>
    </row>
    <row r="342" spans="1:10" ht="11.1" customHeight="1" outlineLevel="2" x14ac:dyDescent="0.2">
      <c r="A342" s="16" t="s">
        <v>1</v>
      </c>
      <c r="B342" s="17" t="s">
        <v>502</v>
      </c>
      <c r="C342" s="14">
        <v>47.63</v>
      </c>
      <c r="D342" s="17">
        <v>10.09</v>
      </c>
      <c r="E342" s="17" t="s">
        <v>502</v>
      </c>
      <c r="F342" s="14">
        <v>457.63</v>
      </c>
      <c r="G342" s="15" t="s">
        <v>10</v>
      </c>
      <c r="H342" s="19">
        <f t="shared" si="15"/>
        <v>457.63</v>
      </c>
      <c r="I342" s="12">
        <f t="shared" si="16"/>
        <v>410</v>
      </c>
      <c r="J342" s="12">
        <f t="shared" si="17"/>
        <v>410</v>
      </c>
    </row>
    <row r="343" spans="1:10" ht="11.1" customHeight="1" outlineLevel="2" x14ac:dyDescent="0.2">
      <c r="A343" s="16" t="s">
        <v>1</v>
      </c>
      <c r="B343" s="17" t="s">
        <v>503</v>
      </c>
      <c r="C343" s="14">
        <v>14.83</v>
      </c>
      <c r="D343" s="17">
        <v>10.09</v>
      </c>
      <c r="E343" s="17" t="s">
        <v>503</v>
      </c>
      <c r="F343" s="14">
        <v>64.83</v>
      </c>
      <c r="G343" s="15" t="s">
        <v>10</v>
      </c>
      <c r="H343" s="19">
        <f t="shared" si="15"/>
        <v>64.83</v>
      </c>
      <c r="I343" s="12">
        <f t="shared" si="16"/>
        <v>50</v>
      </c>
      <c r="J343" s="12">
        <f t="shared" si="17"/>
        <v>50</v>
      </c>
    </row>
    <row r="344" spans="1:10" ht="11.1" customHeight="1" outlineLevel="2" x14ac:dyDescent="0.2">
      <c r="A344" s="16" t="s">
        <v>1</v>
      </c>
      <c r="B344" s="17" t="s">
        <v>504</v>
      </c>
      <c r="C344" s="14">
        <v>12.69</v>
      </c>
      <c r="D344" s="17">
        <v>10.09</v>
      </c>
      <c r="E344" s="17" t="s">
        <v>504</v>
      </c>
      <c r="F344" s="14">
        <v>72.69</v>
      </c>
      <c r="G344" s="15" t="s">
        <v>10</v>
      </c>
      <c r="H344" s="19">
        <f t="shared" si="15"/>
        <v>72.69</v>
      </c>
      <c r="I344" s="12">
        <f t="shared" si="16"/>
        <v>60</v>
      </c>
      <c r="J344" s="12">
        <f t="shared" si="17"/>
        <v>60</v>
      </c>
    </row>
    <row r="345" spans="1:10" ht="11.1" customHeight="1" outlineLevel="2" x14ac:dyDescent="0.2">
      <c r="A345" s="16" t="s">
        <v>1</v>
      </c>
      <c r="B345" s="17" t="s">
        <v>505</v>
      </c>
      <c r="C345" s="14">
        <v>12.37</v>
      </c>
      <c r="D345" s="17">
        <v>10.09</v>
      </c>
      <c r="E345" s="17" t="s">
        <v>505</v>
      </c>
      <c r="F345" s="14">
        <v>92.37</v>
      </c>
      <c r="G345" s="15" t="s">
        <v>10</v>
      </c>
      <c r="H345" s="19">
        <f t="shared" si="15"/>
        <v>92.37</v>
      </c>
      <c r="I345" s="12">
        <f t="shared" si="16"/>
        <v>80</v>
      </c>
      <c r="J345" s="12">
        <f t="shared" si="17"/>
        <v>80</v>
      </c>
    </row>
    <row r="346" spans="1:10" ht="11.1" customHeight="1" outlineLevel="2" x14ac:dyDescent="0.2">
      <c r="A346" s="16" t="s">
        <v>1</v>
      </c>
      <c r="B346" s="17" t="s">
        <v>506</v>
      </c>
      <c r="C346" s="14">
        <v>74.75</v>
      </c>
      <c r="D346" s="17">
        <v>10.09</v>
      </c>
      <c r="E346" s="17" t="s">
        <v>506</v>
      </c>
      <c r="F346" s="14">
        <v>704.75</v>
      </c>
      <c r="G346" s="15" t="s">
        <v>4</v>
      </c>
      <c r="H346" s="19">
        <f t="shared" si="15"/>
        <v>352.375</v>
      </c>
      <c r="I346" s="12">
        <f t="shared" si="16"/>
        <v>630</v>
      </c>
      <c r="J346" s="12">
        <f t="shared" si="17"/>
        <v>315</v>
      </c>
    </row>
    <row r="347" spans="1:10" ht="11.1" customHeight="1" outlineLevel="2" x14ac:dyDescent="0.2">
      <c r="A347" s="16" t="s">
        <v>1</v>
      </c>
      <c r="B347" s="17" t="s">
        <v>507</v>
      </c>
      <c r="C347" s="14">
        <v>17.46</v>
      </c>
      <c r="D347" s="17">
        <v>10.09</v>
      </c>
      <c r="E347" s="17" t="s">
        <v>507</v>
      </c>
      <c r="F347" s="14">
        <v>197.46</v>
      </c>
      <c r="G347" s="15" t="s">
        <v>10</v>
      </c>
      <c r="H347" s="19">
        <f t="shared" si="15"/>
        <v>197.46</v>
      </c>
      <c r="I347" s="12">
        <f t="shared" si="16"/>
        <v>180</v>
      </c>
      <c r="J347" s="12">
        <f t="shared" si="17"/>
        <v>180</v>
      </c>
    </row>
    <row r="348" spans="1:10" ht="11.1" customHeight="1" outlineLevel="2" x14ac:dyDescent="0.2">
      <c r="A348" s="16" t="s">
        <v>1</v>
      </c>
      <c r="B348" s="17" t="s">
        <v>508</v>
      </c>
      <c r="C348" s="14">
        <v>1400</v>
      </c>
      <c r="D348" s="17">
        <v>10.01</v>
      </c>
      <c r="E348" s="17" t="s">
        <v>508</v>
      </c>
      <c r="F348" s="14">
        <v>11400</v>
      </c>
      <c r="G348" s="15" t="s">
        <v>181</v>
      </c>
      <c r="H348" s="19">
        <f t="shared" si="15"/>
        <v>380</v>
      </c>
      <c r="I348" s="12">
        <f t="shared" si="16"/>
        <v>10000</v>
      </c>
      <c r="J348" s="12">
        <f t="shared" si="17"/>
        <v>333.33333333333331</v>
      </c>
    </row>
    <row r="349" spans="1:10" ht="11.1" customHeight="1" outlineLevel="2" x14ac:dyDescent="0.2">
      <c r="A349" s="16" t="s">
        <v>1</v>
      </c>
      <c r="B349" s="17" t="s">
        <v>509</v>
      </c>
      <c r="C349" s="14">
        <v>19.149999999999999</v>
      </c>
      <c r="D349" s="17">
        <v>10.09</v>
      </c>
      <c r="E349" s="17" t="s">
        <v>509</v>
      </c>
      <c r="F349" s="14">
        <v>69.150000000000006</v>
      </c>
      <c r="G349" s="15" t="s">
        <v>4</v>
      </c>
      <c r="H349" s="19">
        <f t="shared" si="15"/>
        <v>34.575000000000003</v>
      </c>
      <c r="I349" s="12">
        <f t="shared" si="16"/>
        <v>50.000000000000007</v>
      </c>
      <c r="J349" s="12">
        <f t="shared" si="17"/>
        <v>25.000000000000004</v>
      </c>
    </row>
    <row r="350" spans="1:10" ht="11.1" customHeight="1" outlineLevel="2" x14ac:dyDescent="0.2">
      <c r="A350" s="16" t="s">
        <v>1</v>
      </c>
      <c r="B350" s="17" t="s">
        <v>510</v>
      </c>
      <c r="C350" s="14">
        <v>19.5</v>
      </c>
      <c r="D350" s="17">
        <v>10.09</v>
      </c>
      <c r="E350" s="17" t="s">
        <v>510</v>
      </c>
      <c r="F350" s="14">
        <v>119.5</v>
      </c>
      <c r="G350" s="15" t="s">
        <v>53</v>
      </c>
      <c r="H350" s="19">
        <f t="shared" si="15"/>
        <v>39.833333333333336</v>
      </c>
      <c r="I350" s="12">
        <f t="shared" si="16"/>
        <v>100</v>
      </c>
      <c r="J350" s="12">
        <f t="shared" si="17"/>
        <v>33.333333333333336</v>
      </c>
    </row>
    <row r="351" spans="1:10" ht="11.1" customHeight="1" outlineLevel="2" x14ac:dyDescent="0.2">
      <c r="A351" s="16" t="s">
        <v>1</v>
      </c>
      <c r="B351" s="17" t="s">
        <v>511</v>
      </c>
      <c r="C351" s="14">
        <v>18.64</v>
      </c>
      <c r="D351" s="17">
        <v>10.09</v>
      </c>
      <c r="E351" s="17" t="s">
        <v>511</v>
      </c>
      <c r="F351" s="14">
        <v>218.64</v>
      </c>
      <c r="G351" s="15" t="s">
        <v>4</v>
      </c>
      <c r="H351" s="19">
        <f t="shared" si="15"/>
        <v>109.32</v>
      </c>
      <c r="I351" s="12">
        <f t="shared" si="16"/>
        <v>200</v>
      </c>
      <c r="J351" s="12">
        <f t="shared" si="17"/>
        <v>100</v>
      </c>
    </row>
    <row r="352" spans="1:10" ht="11.1" customHeight="1" outlineLevel="2" x14ac:dyDescent="0.2">
      <c r="A352" s="16" t="s">
        <v>1</v>
      </c>
      <c r="B352" s="17" t="s">
        <v>512</v>
      </c>
      <c r="C352" s="14">
        <v>2.54</v>
      </c>
      <c r="D352" s="18">
        <v>10.01</v>
      </c>
      <c r="E352" s="17" t="s">
        <v>512</v>
      </c>
      <c r="F352" s="14">
        <v>19.54</v>
      </c>
      <c r="G352" s="15" t="s">
        <v>4</v>
      </c>
      <c r="H352" s="19">
        <f t="shared" si="15"/>
        <v>9.77</v>
      </c>
      <c r="I352" s="12">
        <f t="shared" si="16"/>
        <v>17</v>
      </c>
      <c r="J352" s="12">
        <f t="shared" si="17"/>
        <v>8.5</v>
      </c>
    </row>
    <row r="353" spans="1:10" ht="11.1" customHeight="1" outlineLevel="2" x14ac:dyDescent="0.2">
      <c r="A353" s="16" t="s">
        <v>1</v>
      </c>
      <c r="B353" s="17" t="s">
        <v>513</v>
      </c>
      <c r="C353" s="14">
        <v>1680</v>
      </c>
      <c r="D353" s="18">
        <v>10.01</v>
      </c>
      <c r="E353" s="17" t="s">
        <v>513</v>
      </c>
      <c r="F353" s="14">
        <v>7680</v>
      </c>
      <c r="G353" s="15" t="s">
        <v>28</v>
      </c>
      <c r="H353" s="19">
        <f t="shared" si="15"/>
        <v>1920</v>
      </c>
      <c r="I353" s="12">
        <f t="shared" si="16"/>
        <v>6000</v>
      </c>
      <c r="J353" s="12">
        <f t="shared" si="17"/>
        <v>1500</v>
      </c>
    </row>
    <row r="354" spans="1:10" ht="11.1" customHeight="1" outlineLevel="2" x14ac:dyDescent="0.2">
      <c r="A354" s="16" t="s">
        <v>1</v>
      </c>
      <c r="B354" s="17" t="s">
        <v>514</v>
      </c>
      <c r="C354" s="14">
        <v>36.9</v>
      </c>
      <c r="D354" s="18">
        <v>10.01</v>
      </c>
      <c r="E354" s="17" t="s">
        <v>514</v>
      </c>
      <c r="F354" s="14">
        <v>836.9</v>
      </c>
      <c r="G354" s="15" t="s">
        <v>515</v>
      </c>
      <c r="H354" s="19">
        <f t="shared" si="15"/>
        <v>5.5423841059602648</v>
      </c>
      <c r="I354" s="12">
        <f t="shared" si="16"/>
        <v>800</v>
      </c>
      <c r="J354" s="12">
        <f t="shared" si="17"/>
        <v>5.298013245033113</v>
      </c>
    </row>
    <row r="355" spans="1:10" ht="11.1" customHeight="1" outlineLevel="2" x14ac:dyDescent="0.2">
      <c r="A355" s="16" t="s">
        <v>1</v>
      </c>
      <c r="B355" s="17" t="s">
        <v>516</v>
      </c>
      <c r="C355" s="14">
        <v>15</v>
      </c>
      <c r="D355" s="18">
        <v>10.01</v>
      </c>
      <c r="E355" s="17" t="s">
        <v>516</v>
      </c>
      <c r="F355" s="14">
        <v>150</v>
      </c>
      <c r="G355" s="15" t="s">
        <v>3</v>
      </c>
      <c r="H355" s="19">
        <f t="shared" si="15"/>
        <v>15</v>
      </c>
      <c r="I355" s="12">
        <f t="shared" si="16"/>
        <v>135</v>
      </c>
      <c r="J355" s="12">
        <f t="shared" si="17"/>
        <v>13.5</v>
      </c>
    </row>
    <row r="356" spans="1:10" ht="11.1" customHeight="1" outlineLevel="2" x14ac:dyDescent="0.2">
      <c r="A356" s="16" t="s">
        <v>1</v>
      </c>
      <c r="B356" s="17" t="s">
        <v>517</v>
      </c>
      <c r="C356" s="14">
        <v>8</v>
      </c>
      <c r="D356" s="18">
        <v>10.01</v>
      </c>
      <c r="E356" s="17" t="s">
        <v>517</v>
      </c>
      <c r="F356" s="14">
        <v>48</v>
      </c>
      <c r="G356" s="15" t="s">
        <v>21</v>
      </c>
      <c r="H356" s="19">
        <f t="shared" si="15"/>
        <v>8</v>
      </c>
      <c r="I356" s="12">
        <f t="shared" si="16"/>
        <v>40</v>
      </c>
      <c r="J356" s="12">
        <f t="shared" si="17"/>
        <v>6.666666666666667</v>
      </c>
    </row>
    <row r="357" spans="1:10" ht="11.1" customHeight="1" outlineLevel="2" x14ac:dyDescent="0.2">
      <c r="A357" s="16" t="s">
        <v>1</v>
      </c>
      <c r="B357" s="17" t="s">
        <v>519</v>
      </c>
      <c r="C357" s="14">
        <v>3</v>
      </c>
      <c r="D357" s="18">
        <v>10.01</v>
      </c>
      <c r="E357" s="17" t="s">
        <v>519</v>
      </c>
      <c r="F357" s="14">
        <v>33</v>
      </c>
      <c r="G357" s="15" t="s">
        <v>53</v>
      </c>
      <c r="H357" s="19">
        <f t="shared" si="15"/>
        <v>11</v>
      </c>
      <c r="I357" s="12">
        <f t="shared" si="16"/>
        <v>30</v>
      </c>
      <c r="J357" s="12">
        <f t="shared" si="17"/>
        <v>10</v>
      </c>
    </row>
    <row r="358" spans="1:10" ht="11.1" customHeight="1" outlineLevel="2" x14ac:dyDescent="0.2">
      <c r="A358" s="16" t="s">
        <v>1</v>
      </c>
      <c r="B358" s="17" t="s">
        <v>521</v>
      </c>
      <c r="C358" s="14">
        <v>17.22</v>
      </c>
      <c r="D358" s="18">
        <v>10.01</v>
      </c>
      <c r="E358" s="17" t="s">
        <v>521</v>
      </c>
      <c r="F358" s="14">
        <v>187.22</v>
      </c>
      <c r="G358" s="15" t="s">
        <v>53</v>
      </c>
      <c r="H358" s="19">
        <f t="shared" si="15"/>
        <v>62.406666666666666</v>
      </c>
      <c r="I358" s="12">
        <f t="shared" si="16"/>
        <v>170</v>
      </c>
      <c r="J358" s="12">
        <f t="shared" si="17"/>
        <v>56.666666666666664</v>
      </c>
    </row>
    <row r="359" spans="1:10" ht="11.1" customHeight="1" outlineLevel="2" x14ac:dyDescent="0.2">
      <c r="A359" s="16" t="s">
        <v>1</v>
      </c>
      <c r="B359" s="17" t="s">
        <v>522</v>
      </c>
      <c r="C359" s="14">
        <v>12</v>
      </c>
      <c r="D359" s="18">
        <v>10.01</v>
      </c>
      <c r="E359" s="17" t="s">
        <v>522</v>
      </c>
      <c r="F359" s="14">
        <v>132</v>
      </c>
      <c r="G359" s="15" t="s">
        <v>53</v>
      </c>
      <c r="H359" s="19">
        <f t="shared" si="15"/>
        <v>44</v>
      </c>
      <c r="I359" s="12">
        <f t="shared" si="16"/>
        <v>120</v>
      </c>
      <c r="J359" s="12">
        <f t="shared" si="17"/>
        <v>40</v>
      </c>
    </row>
    <row r="360" spans="1:10" ht="11.1" customHeight="1" outlineLevel="2" x14ac:dyDescent="0.2">
      <c r="A360" s="16" t="s">
        <v>1</v>
      </c>
      <c r="B360" s="17" t="s">
        <v>523</v>
      </c>
      <c r="C360" s="14">
        <v>141.11000000000001</v>
      </c>
      <c r="D360" s="18">
        <v>10.01</v>
      </c>
      <c r="E360" s="17" t="s">
        <v>523</v>
      </c>
      <c r="F360" s="14">
        <v>1641.11</v>
      </c>
      <c r="G360" s="15" t="s">
        <v>267</v>
      </c>
      <c r="H360" s="19">
        <f t="shared" si="15"/>
        <v>46.888857142857141</v>
      </c>
      <c r="I360" s="12">
        <f t="shared" si="16"/>
        <v>1500</v>
      </c>
      <c r="J360" s="12">
        <f t="shared" si="17"/>
        <v>42.857142857142854</v>
      </c>
    </row>
    <row r="361" spans="1:10" ht="11.1" customHeight="1" outlineLevel="2" x14ac:dyDescent="0.2">
      <c r="A361" s="16" t="s">
        <v>1</v>
      </c>
      <c r="B361" s="17" t="s">
        <v>524</v>
      </c>
      <c r="C361" s="14">
        <v>15.28</v>
      </c>
      <c r="D361" s="18">
        <v>10.01</v>
      </c>
      <c r="E361" s="17" t="s">
        <v>524</v>
      </c>
      <c r="F361" s="14">
        <v>125.28</v>
      </c>
      <c r="G361" s="15" t="s">
        <v>10</v>
      </c>
      <c r="H361" s="19">
        <f t="shared" si="15"/>
        <v>125.28</v>
      </c>
      <c r="I361" s="12">
        <f t="shared" si="16"/>
        <v>110</v>
      </c>
      <c r="J361" s="12">
        <f t="shared" si="17"/>
        <v>110</v>
      </c>
    </row>
    <row r="362" spans="1:10" ht="11.1" customHeight="1" outlineLevel="2" x14ac:dyDescent="0.2">
      <c r="A362" s="16" t="s">
        <v>1</v>
      </c>
      <c r="B362" s="17" t="s">
        <v>525</v>
      </c>
      <c r="C362" s="14">
        <v>24.57</v>
      </c>
      <c r="D362" s="18">
        <v>10.01</v>
      </c>
      <c r="E362" s="17" t="s">
        <v>525</v>
      </c>
      <c r="F362" s="14">
        <v>274.57</v>
      </c>
      <c r="G362" s="15" t="s">
        <v>300</v>
      </c>
      <c r="H362" s="19">
        <f t="shared" si="15"/>
        <v>30.507777777777775</v>
      </c>
      <c r="I362" s="12">
        <f t="shared" si="16"/>
        <v>250</v>
      </c>
      <c r="J362" s="12">
        <f t="shared" si="17"/>
        <v>27.777777777777779</v>
      </c>
    </row>
    <row r="363" spans="1:10" ht="11.1" customHeight="1" outlineLevel="2" x14ac:dyDescent="0.2">
      <c r="A363" s="16" t="s">
        <v>1</v>
      </c>
      <c r="B363" s="17" t="s">
        <v>526</v>
      </c>
      <c r="C363" s="14">
        <v>39.83</v>
      </c>
      <c r="D363" s="18">
        <v>10.01</v>
      </c>
      <c r="E363" s="17" t="s">
        <v>526</v>
      </c>
      <c r="F363" s="14">
        <v>389.83</v>
      </c>
      <c r="G363" s="15" t="s">
        <v>3</v>
      </c>
      <c r="H363" s="19">
        <f t="shared" si="15"/>
        <v>38.982999999999997</v>
      </c>
      <c r="I363" s="12">
        <f t="shared" si="16"/>
        <v>350</v>
      </c>
      <c r="J363" s="12">
        <f t="shared" si="17"/>
        <v>35</v>
      </c>
    </row>
    <row r="364" spans="1:10" ht="11.1" customHeight="1" outlineLevel="2" x14ac:dyDescent="0.2">
      <c r="A364" s="16" t="s">
        <v>1</v>
      </c>
      <c r="B364" s="17" t="s">
        <v>527</v>
      </c>
      <c r="C364" s="14">
        <v>4790.53</v>
      </c>
      <c r="D364" s="18">
        <v>10.01</v>
      </c>
      <c r="E364" s="17" t="s">
        <v>527</v>
      </c>
      <c r="F364" s="14">
        <v>31790.53</v>
      </c>
      <c r="G364" s="15" t="s">
        <v>241</v>
      </c>
      <c r="H364" s="19">
        <f t="shared" si="15"/>
        <v>529.84216666666669</v>
      </c>
      <c r="I364" s="12">
        <f t="shared" si="16"/>
        <v>27000</v>
      </c>
      <c r="J364" s="12">
        <f t="shared" si="17"/>
        <v>450</v>
      </c>
    </row>
    <row r="365" spans="1:10" ht="11.1" customHeight="1" outlineLevel="2" x14ac:dyDescent="0.2">
      <c r="A365" s="16" t="s">
        <v>1</v>
      </c>
      <c r="B365" s="17" t="s">
        <v>528</v>
      </c>
      <c r="C365" s="14">
        <v>2983</v>
      </c>
      <c r="D365" s="18">
        <v>10.01</v>
      </c>
      <c r="E365" s="17" t="s">
        <v>528</v>
      </c>
      <c r="F365" s="14">
        <v>16983</v>
      </c>
      <c r="G365" s="15" t="s">
        <v>529</v>
      </c>
      <c r="H365" s="19">
        <f t="shared" si="15"/>
        <v>199.8</v>
      </c>
      <c r="I365" s="12">
        <f t="shared" si="16"/>
        <v>14000</v>
      </c>
      <c r="J365" s="12">
        <f t="shared" si="17"/>
        <v>164.70588235294119</v>
      </c>
    </row>
    <row r="366" spans="1:10" ht="11.1" customHeight="1" outlineLevel="2" x14ac:dyDescent="0.2">
      <c r="A366" s="16" t="s">
        <v>1</v>
      </c>
      <c r="B366" s="17" t="s">
        <v>530</v>
      </c>
      <c r="C366" s="14">
        <v>2500</v>
      </c>
      <c r="D366" s="18">
        <v>10.01</v>
      </c>
      <c r="E366" s="17" t="s">
        <v>530</v>
      </c>
      <c r="F366" s="14">
        <v>19500</v>
      </c>
      <c r="G366" s="15" t="s">
        <v>181</v>
      </c>
      <c r="H366" s="19">
        <f t="shared" si="15"/>
        <v>650</v>
      </c>
      <c r="I366" s="12">
        <f t="shared" si="16"/>
        <v>17000</v>
      </c>
      <c r="J366" s="12">
        <f t="shared" si="17"/>
        <v>566.66666666666663</v>
      </c>
    </row>
    <row r="367" spans="1:10" ht="11.1" customHeight="1" outlineLevel="2" x14ac:dyDescent="0.2">
      <c r="A367" s="16" t="s">
        <v>1</v>
      </c>
      <c r="B367" s="17" t="s">
        <v>531</v>
      </c>
      <c r="C367" s="14">
        <v>2800</v>
      </c>
      <c r="D367" s="18">
        <v>10.01</v>
      </c>
      <c r="E367" s="17" t="s">
        <v>531</v>
      </c>
      <c r="F367" s="14">
        <v>25800</v>
      </c>
      <c r="G367" s="15" t="s">
        <v>10</v>
      </c>
      <c r="H367" s="19">
        <f t="shared" si="15"/>
        <v>25800</v>
      </c>
      <c r="I367" s="12">
        <f t="shared" si="16"/>
        <v>23000</v>
      </c>
      <c r="J367" s="12">
        <f t="shared" si="17"/>
        <v>23000</v>
      </c>
    </row>
    <row r="368" spans="1:10" ht="11.1" customHeight="1" outlineLevel="2" x14ac:dyDescent="0.2">
      <c r="A368" s="16" t="s">
        <v>1</v>
      </c>
      <c r="B368" s="17" t="s">
        <v>532</v>
      </c>
      <c r="C368" s="14">
        <v>3500</v>
      </c>
      <c r="D368" s="18">
        <v>10.01</v>
      </c>
      <c r="E368" s="17" t="s">
        <v>532</v>
      </c>
      <c r="F368" s="14">
        <v>32500</v>
      </c>
      <c r="G368" s="15" t="s">
        <v>10</v>
      </c>
      <c r="H368" s="19">
        <f t="shared" si="15"/>
        <v>32500</v>
      </c>
      <c r="I368" s="12">
        <f t="shared" si="16"/>
        <v>29000</v>
      </c>
      <c r="J368" s="12">
        <f t="shared" si="17"/>
        <v>29000</v>
      </c>
    </row>
    <row r="369" spans="1:10" ht="11.1" customHeight="1" outlineLevel="2" x14ac:dyDescent="0.2">
      <c r="A369" s="16" t="s">
        <v>1</v>
      </c>
      <c r="B369" s="17" t="s">
        <v>533</v>
      </c>
      <c r="C369" s="14">
        <v>21800</v>
      </c>
      <c r="D369" s="18">
        <v>10.01</v>
      </c>
      <c r="E369" s="17" t="s">
        <v>533</v>
      </c>
      <c r="F369" s="14">
        <v>136800</v>
      </c>
      <c r="G369" s="15" t="s">
        <v>10</v>
      </c>
      <c r="H369" s="19">
        <f t="shared" si="15"/>
        <v>136800</v>
      </c>
      <c r="I369" s="12">
        <f t="shared" si="16"/>
        <v>115000</v>
      </c>
      <c r="J369" s="12">
        <f t="shared" si="17"/>
        <v>115000</v>
      </c>
    </row>
    <row r="370" spans="1:10" ht="11.1" customHeight="1" outlineLevel="2" x14ac:dyDescent="0.2">
      <c r="A370" s="16" t="s">
        <v>1</v>
      </c>
      <c r="B370" s="17" t="s">
        <v>534</v>
      </c>
      <c r="C370" s="14">
        <v>2883.6</v>
      </c>
      <c r="D370" s="18">
        <v>10.1</v>
      </c>
      <c r="E370" s="17" t="s">
        <v>534</v>
      </c>
      <c r="F370" s="14">
        <v>11883.6</v>
      </c>
      <c r="G370" s="15" t="s">
        <v>10</v>
      </c>
      <c r="H370" s="19">
        <f t="shared" si="15"/>
        <v>11883.6</v>
      </c>
      <c r="I370" s="12">
        <f t="shared" si="16"/>
        <v>9000</v>
      </c>
      <c r="J370" s="12">
        <f t="shared" si="17"/>
        <v>9000</v>
      </c>
    </row>
    <row r="371" spans="1:10" ht="11.1" customHeight="1" outlineLevel="2" x14ac:dyDescent="0.2">
      <c r="A371" s="16" t="s">
        <v>1</v>
      </c>
      <c r="B371" s="17" t="s">
        <v>535</v>
      </c>
      <c r="C371" s="14">
        <v>425</v>
      </c>
      <c r="D371" s="18">
        <v>10.01</v>
      </c>
      <c r="E371" s="17" t="s">
        <v>535</v>
      </c>
      <c r="F371" s="14">
        <v>4425</v>
      </c>
      <c r="G371" s="15" t="s">
        <v>537</v>
      </c>
      <c r="H371" s="19">
        <f t="shared" si="15"/>
        <v>5</v>
      </c>
      <c r="I371" s="12">
        <f t="shared" si="16"/>
        <v>4000</v>
      </c>
      <c r="J371" s="12">
        <f t="shared" si="17"/>
        <v>4.5197740112994351</v>
      </c>
    </row>
    <row r="372" spans="1:10" ht="11.1" customHeight="1" outlineLevel="2" x14ac:dyDescent="0.2">
      <c r="A372" s="16" t="s">
        <v>1</v>
      </c>
      <c r="B372" s="17" t="s">
        <v>538</v>
      </c>
      <c r="C372" s="14">
        <v>166.8</v>
      </c>
      <c r="D372" s="18">
        <v>10.01</v>
      </c>
      <c r="E372" s="17" t="s">
        <v>538</v>
      </c>
      <c r="F372" s="14">
        <v>1066.8</v>
      </c>
      <c r="G372" s="15" t="s">
        <v>539</v>
      </c>
      <c r="H372" s="19">
        <f t="shared" si="15"/>
        <v>1.27</v>
      </c>
      <c r="I372" s="12">
        <f t="shared" si="16"/>
        <v>900</v>
      </c>
      <c r="J372" s="12">
        <f t="shared" si="17"/>
        <v>1.0714285714285714</v>
      </c>
    </row>
    <row r="373" spans="1:10" ht="11.1" customHeight="1" outlineLevel="2" x14ac:dyDescent="0.2">
      <c r="A373" s="16" t="s">
        <v>1</v>
      </c>
      <c r="B373" s="17" t="s">
        <v>540</v>
      </c>
      <c r="C373" s="14">
        <v>9200</v>
      </c>
      <c r="D373" s="18">
        <v>10.01</v>
      </c>
      <c r="E373" s="17" t="s">
        <v>540</v>
      </c>
      <c r="F373" s="14">
        <v>55200</v>
      </c>
      <c r="G373" s="15" t="s">
        <v>28</v>
      </c>
      <c r="H373" s="19">
        <f t="shared" si="15"/>
        <v>13800</v>
      </c>
      <c r="I373" s="12">
        <f t="shared" si="16"/>
        <v>46000</v>
      </c>
      <c r="J373" s="12">
        <f t="shared" si="17"/>
        <v>11500</v>
      </c>
    </row>
    <row r="374" spans="1:10" ht="11.1" customHeight="1" outlineLevel="2" x14ac:dyDescent="0.2">
      <c r="A374" s="16" t="s">
        <v>1</v>
      </c>
      <c r="B374" s="17" t="s">
        <v>541</v>
      </c>
      <c r="C374" s="14">
        <v>3525.04</v>
      </c>
      <c r="D374" s="18">
        <v>10.01</v>
      </c>
      <c r="E374" s="17" t="s">
        <v>541</v>
      </c>
      <c r="F374" s="14">
        <v>20525.04</v>
      </c>
      <c r="G374" s="15" t="s">
        <v>542</v>
      </c>
      <c r="H374" s="19">
        <f t="shared" si="15"/>
        <v>285.07</v>
      </c>
      <c r="I374" s="12">
        <f t="shared" si="16"/>
        <v>17000</v>
      </c>
      <c r="J374" s="12">
        <f t="shared" si="17"/>
        <v>236.11111111111111</v>
      </c>
    </row>
    <row r="375" spans="1:10" ht="11.1" customHeight="1" outlineLevel="2" x14ac:dyDescent="0.2">
      <c r="A375" s="16" t="s">
        <v>1</v>
      </c>
      <c r="B375" s="17" t="s">
        <v>543</v>
      </c>
      <c r="C375" s="14">
        <v>1778.05</v>
      </c>
      <c r="D375" s="18">
        <v>10.01</v>
      </c>
      <c r="E375" s="17" t="s">
        <v>543</v>
      </c>
      <c r="F375" s="14">
        <v>4778.05</v>
      </c>
      <c r="G375" s="15" t="s">
        <v>37</v>
      </c>
      <c r="H375" s="19">
        <f t="shared" si="15"/>
        <v>318.53666666666669</v>
      </c>
      <c r="I375" s="12">
        <f t="shared" si="16"/>
        <v>3000</v>
      </c>
      <c r="J375" s="12">
        <f t="shared" si="17"/>
        <v>200</v>
      </c>
    </row>
    <row r="376" spans="1:10" ht="11.1" customHeight="1" outlineLevel="2" x14ac:dyDescent="0.2">
      <c r="A376" s="16" t="s">
        <v>1</v>
      </c>
      <c r="B376" s="17" t="s">
        <v>544</v>
      </c>
      <c r="C376" s="14">
        <v>2102.4</v>
      </c>
      <c r="D376" s="18">
        <v>10.01</v>
      </c>
      <c r="E376" s="17" t="s">
        <v>544</v>
      </c>
      <c r="F376" s="14">
        <v>11102.4</v>
      </c>
      <c r="G376" s="15" t="s">
        <v>518</v>
      </c>
      <c r="H376" s="19">
        <f t="shared" ref="H376:H437" si="18">F376/G376</f>
        <v>231.29999999999998</v>
      </c>
      <c r="I376" s="12">
        <f t="shared" ref="I376:I437" si="19">F376-C376</f>
        <v>9000</v>
      </c>
      <c r="J376" s="12">
        <f t="shared" ref="J376:J437" si="20">I376/G376</f>
        <v>187.5</v>
      </c>
    </row>
    <row r="377" spans="1:10" ht="11.1" customHeight="1" outlineLevel="2" x14ac:dyDescent="0.2">
      <c r="A377" s="16" t="s">
        <v>1</v>
      </c>
      <c r="B377" s="17" t="s">
        <v>545</v>
      </c>
      <c r="C377" s="14">
        <v>3433.32</v>
      </c>
      <c r="D377" s="18">
        <v>10.01</v>
      </c>
      <c r="E377" s="17" t="s">
        <v>545</v>
      </c>
      <c r="F377" s="14">
        <v>13433.32</v>
      </c>
      <c r="G377" s="15" t="s">
        <v>53</v>
      </c>
      <c r="H377" s="19">
        <f t="shared" si="18"/>
        <v>4477.7733333333335</v>
      </c>
      <c r="I377" s="12">
        <f t="shared" si="19"/>
        <v>10000</v>
      </c>
      <c r="J377" s="12">
        <f t="shared" si="20"/>
        <v>3333.3333333333335</v>
      </c>
    </row>
    <row r="378" spans="1:10" ht="11.1" customHeight="1" outlineLevel="2" x14ac:dyDescent="0.2">
      <c r="A378" s="16" t="s">
        <v>1</v>
      </c>
      <c r="B378" s="17" t="s">
        <v>546</v>
      </c>
      <c r="C378" s="14">
        <v>5200</v>
      </c>
      <c r="D378" s="18">
        <v>10.01</v>
      </c>
      <c r="E378" s="17" t="s">
        <v>546</v>
      </c>
      <c r="F378" s="14">
        <v>25200</v>
      </c>
      <c r="G378" s="15" t="s">
        <v>16</v>
      </c>
      <c r="H378" s="19">
        <f t="shared" si="18"/>
        <v>3600</v>
      </c>
      <c r="I378" s="12">
        <f t="shared" si="19"/>
        <v>20000</v>
      </c>
      <c r="J378" s="12">
        <f t="shared" si="20"/>
        <v>2857.1428571428573</v>
      </c>
    </row>
    <row r="379" spans="1:10" ht="11.1" customHeight="1" outlineLevel="2" x14ac:dyDescent="0.2">
      <c r="A379" s="16" t="s">
        <v>1</v>
      </c>
      <c r="B379" s="17" t="s">
        <v>547</v>
      </c>
      <c r="C379" s="14">
        <v>13.25</v>
      </c>
      <c r="D379" s="18">
        <v>10.01</v>
      </c>
      <c r="E379" s="17" t="s">
        <v>547</v>
      </c>
      <c r="F379" s="14">
        <v>33.25</v>
      </c>
      <c r="G379" s="15" t="s">
        <v>21</v>
      </c>
      <c r="H379" s="19">
        <f t="shared" si="18"/>
        <v>5.541666666666667</v>
      </c>
      <c r="I379" s="12">
        <f t="shared" si="19"/>
        <v>20</v>
      </c>
      <c r="J379" s="12">
        <f t="shared" si="20"/>
        <v>3.3333333333333335</v>
      </c>
    </row>
    <row r="380" spans="1:10" ht="11.1" customHeight="1" outlineLevel="2" x14ac:dyDescent="0.2">
      <c r="A380" s="16" t="s">
        <v>1</v>
      </c>
      <c r="B380" s="17" t="s">
        <v>548</v>
      </c>
      <c r="C380" s="14">
        <v>13.33</v>
      </c>
      <c r="D380" s="18">
        <v>10.01</v>
      </c>
      <c r="E380" s="17" t="s">
        <v>548</v>
      </c>
      <c r="F380" s="14">
        <v>33.33</v>
      </c>
      <c r="G380" s="15" t="s">
        <v>28</v>
      </c>
      <c r="H380" s="19">
        <f t="shared" si="18"/>
        <v>8.3324999999999996</v>
      </c>
      <c r="I380" s="12">
        <f t="shared" si="19"/>
        <v>20</v>
      </c>
      <c r="J380" s="12">
        <f t="shared" si="20"/>
        <v>5</v>
      </c>
    </row>
    <row r="381" spans="1:10" ht="11.1" customHeight="1" outlineLevel="2" x14ac:dyDescent="0.2">
      <c r="A381" s="16" t="s">
        <v>1</v>
      </c>
      <c r="B381" s="17" t="s">
        <v>549</v>
      </c>
      <c r="C381" s="14">
        <v>15.6</v>
      </c>
      <c r="D381" s="18">
        <v>10.01</v>
      </c>
      <c r="E381" s="17" t="s">
        <v>549</v>
      </c>
      <c r="F381" s="14">
        <v>45.6</v>
      </c>
      <c r="G381" s="15" t="s">
        <v>28</v>
      </c>
      <c r="H381" s="19">
        <f t="shared" si="18"/>
        <v>11.4</v>
      </c>
      <c r="I381" s="12">
        <f t="shared" si="19"/>
        <v>30</v>
      </c>
      <c r="J381" s="12">
        <f t="shared" si="20"/>
        <v>7.5</v>
      </c>
    </row>
    <row r="382" spans="1:10" ht="11.1" customHeight="1" outlineLevel="2" x14ac:dyDescent="0.2">
      <c r="A382" s="16" t="s">
        <v>1</v>
      </c>
      <c r="B382" s="17" t="s">
        <v>550</v>
      </c>
      <c r="C382" s="14">
        <v>73.7</v>
      </c>
      <c r="D382" s="18">
        <v>10.01</v>
      </c>
      <c r="E382" s="17" t="s">
        <v>550</v>
      </c>
      <c r="F382" s="14">
        <v>173.7</v>
      </c>
      <c r="G382" s="15" t="s">
        <v>21</v>
      </c>
      <c r="H382" s="19">
        <f t="shared" si="18"/>
        <v>28.95</v>
      </c>
      <c r="I382" s="12">
        <f t="shared" si="19"/>
        <v>99.999999999999986</v>
      </c>
      <c r="J382" s="12">
        <f t="shared" si="20"/>
        <v>16.666666666666664</v>
      </c>
    </row>
    <row r="383" spans="1:10" ht="11.1" customHeight="1" outlineLevel="2" x14ac:dyDescent="0.2">
      <c r="A383" s="16" t="s">
        <v>1</v>
      </c>
      <c r="B383" s="17" t="s">
        <v>551</v>
      </c>
      <c r="C383" s="14">
        <v>30</v>
      </c>
      <c r="D383" s="18">
        <v>10.01</v>
      </c>
      <c r="E383" s="17" t="s">
        <v>551</v>
      </c>
      <c r="F383" s="14">
        <v>300</v>
      </c>
      <c r="G383" s="15" t="s">
        <v>32</v>
      </c>
      <c r="H383" s="19">
        <f t="shared" si="18"/>
        <v>15</v>
      </c>
      <c r="I383" s="12">
        <f t="shared" si="19"/>
        <v>270</v>
      </c>
      <c r="J383" s="12">
        <f t="shared" si="20"/>
        <v>13.5</v>
      </c>
    </row>
    <row r="384" spans="1:10" ht="11.1" customHeight="1" outlineLevel="2" x14ac:dyDescent="0.2">
      <c r="A384" s="16" t="s">
        <v>1</v>
      </c>
      <c r="B384" s="17" t="s">
        <v>552</v>
      </c>
      <c r="C384" s="14">
        <v>20</v>
      </c>
      <c r="D384" s="18">
        <v>10.01</v>
      </c>
      <c r="E384" s="17" t="s">
        <v>552</v>
      </c>
      <c r="F384" s="14">
        <v>220</v>
      </c>
      <c r="G384" s="15" t="s">
        <v>32</v>
      </c>
      <c r="H384" s="19">
        <f t="shared" si="18"/>
        <v>11</v>
      </c>
      <c r="I384" s="12">
        <f t="shared" si="19"/>
        <v>200</v>
      </c>
      <c r="J384" s="12">
        <f t="shared" si="20"/>
        <v>10</v>
      </c>
    </row>
    <row r="385" spans="1:10" ht="11.1" customHeight="1" outlineLevel="2" x14ac:dyDescent="0.2">
      <c r="A385" s="16" t="s">
        <v>1</v>
      </c>
      <c r="B385" s="17" t="s">
        <v>553</v>
      </c>
      <c r="C385" s="14">
        <v>877.66</v>
      </c>
      <c r="D385" s="18">
        <v>10.01</v>
      </c>
      <c r="E385" s="17" t="s">
        <v>553</v>
      </c>
      <c r="F385" s="14">
        <v>4877.66</v>
      </c>
      <c r="G385" s="15" t="s">
        <v>103</v>
      </c>
      <c r="H385" s="19">
        <f t="shared" si="18"/>
        <v>121.94149999999999</v>
      </c>
      <c r="I385" s="12">
        <f t="shared" si="19"/>
        <v>4000</v>
      </c>
      <c r="J385" s="12">
        <f t="shared" si="20"/>
        <v>100</v>
      </c>
    </row>
    <row r="386" spans="1:10" ht="11.1" customHeight="1" outlineLevel="2" x14ac:dyDescent="0.2">
      <c r="A386" s="16" t="s">
        <v>1</v>
      </c>
      <c r="B386" s="17" t="s">
        <v>554</v>
      </c>
      <c r="C386" s="14">
        <v>1110.3</v>
      </c>
      <c r="D386" s="18">
        <v>10.01</v>
      </c>
      <c r="E386" s="17" t="s">
        <v>554</v>
      </c>
      <c r="F386" s="14">
        <v>10110.299999999999</v>
      </c>
      <c r="G386" s="15" t="s">
        <v>49</v>
      </c>
      <c r="H386" s="19">
        <f t="shared" si="18"/>
        <v>2022.06</v>
      </c>
      <c r="I386" s="12">
        <f t="shared" si="19"/>
        <v>9000</v>
      </c>
      <c r="J386" s="12">
        <f t="shared" si="20"/>
        <v>1800</v>
      </c>
    </row>
    <row r="387" spans="1:10" ht="11.1" customHeight="1" outlineLevel="2" x14ac:dyDescent="0.2">
      <c r="A387" s="16" t="s">
        <v>1</v>
      </c>
      <c r="B387" s="17" t="s">
        <v>555</v>
      </c>
      <c r="C387" s="14">
        <v>764.8</v>
      </c>
      <c r="D387" s="18">
        <v>10.01</v>
      </c>
      <c r="E387" s="17" t="s">
        <v>555</v>
      </c>
      <c r="F387" s="14">
        <v>3764.8</v>
      </c>
      <c r="G387" s="15" t="s">
        <v>556</v>
      </c>
      <c r="H387" s="19">
        <f t="shared" si="18"/>
        <v>4.2396396396396394</v>
      </c>
      <c r="I387" s="12">
        <f t="shared" si="19"/>
        <v>3000</v>
      </c>
      <c r="J387" s="12">
        <f t="shared" si="20"/>
        <v>3.3783783783783785</v>
      </c>
    </row>
    <row r="388" spans="1:10" ht="11.1" customHeight="1" outlineLevel="2" x14ac:dyDescent="0.2">
      <c r="A388" s="16" t="s">
        <v>1</v>
      </c>
      <c r="B388" s="17" t="s">
        <v>557</v>
      </c>
      <c r="C388" s="14">
        <v>2800.85</v>
      </c>
      <c r="D388" s="17">
        <v>10.07</v>
      </c>
      <c r="E388" s="17" t="s">
        <v>557</v>
      </c>
      <c r="F388" s="14">
        <v>15800.85</v>
      </c>
      <c r="G388" s="15" t="s">
        <v>49</v>
      </c>
      <c r="H388" s="19">
        <f t="shared" si="18"/>
        <v>3160.17</v>
      </c>
      <c r="I388" s="12">
        <f t="shared" si="19"/>
        <v>13000</v>
      </c>
      <c r="J388" s="12">
        <f t="shared" si="20"/>
        <v>2600</v>
      </c>
    </row>
    <row r="389" spans="1:10" ht="11.1" customHeight="1" outlineLevel="2" x14ac:dyDescent="0.2">
      <c r="A389" s="16" t="s">
        <v>1</v>
      </c>
      <c r="B389" s="17" t="s">
        <v>558</v>
      </c>
      <c r="C389" s="14">
        <v>6888.52</v>
      </c>
      <c r="D389" s="17">
        <v>10.07</v>
      </c>
      <c r="E389" s="17" t="s">
        <v>558</v>
      </c>
      <c r="F389" s="14">
        <v>42888.52</v>
      </c>
      <c r="G389" s="15" t="s">
        <v>132</v>
      </c>
      <c r="H389" s="19">
        <f t="shared" si="18"/>
        <v>3299.1169230769228</v>
      </c>
      <c r="I389" s="12">
        <f t="shared" si="19"/>
        <v>36000</v>
      </c>
      <c r="J389" s="12">
        <f t="shared" si="20"/>
        <v>2769.2307692307691</v>
      </c>
    </row>
    <row r="390" spans="1:10" ht="11.1" customHeight="1" outlineLevel="2" x14ac:dyDescent="0.2">
      <c r="A390" s="16" t="s">
        <v>1</v>
      </c>
      <c r="B390" s="17" t="s">
        <v>559</v>
      </c>
      <c r="C390" s="14">
        <v>198</v>
      </c>
      <c r="D390" s="18">
        <v>10.1</v>
      </c>
      <c r="E390" s="17" t="s">
        <v>559</v>
      </c>
      <c r="F390" s="14">
        <v>1398</v>
      </c>
      <c r="G390" s="15" t="s">
        <v>10</v>
      </c>
      <c r="H390" s="19">
        <f t="shared" si="18"/>
        <v>1398</v>
      </c>
      <c r="I390" s="12">
        <f t="shared" si="19"/>
        <v>1200</v>
      </c>
      <c r="J390" s="12">
        <f t="shared" si="20"/>
        <v>1200</v>
      </c>
    </row>
    <row r="391" spans="1:10" ht="11.1" customHeight="1" outlineLevel="2" x14ac:dyDescent="0.2">
      <c r="A391" s="16" t="s">
        <v>1</v>
      </c>
      <c r="B391" s="17" t="s">
        <v>560</v>
      </c>
      <c r="C391" s="14">
        <v>75.59</v>
      </c>
      <c r="D391" s="18">
        <v>10.1</v>
      </c>
      <c r="E391" s="17" t="s">
        <v>560</v>
      </c>
      <c r="F391" s="14">
        <v>795.59</v>
      </c>
      <c r="G391" s="15" t="s">
        <v>10</v>
      </c>
      <c r="H391" s="19">
        <f t="shared" si="18"/>
        <v>795.59</v>
      </c>
      <c r="I391" s="12">
        <f t="shared" si="19"/>
        <v>720</v>
      </c>
      <c r="J391" s="12">
        <f t="shared" si="20"/>
        <v>720</v>
      </c>
    </row>
    <row r="392" spans="1:10" ht="11.1" customHeight="1" outlineLevel="2" x14ac:dyDescent="0.2">
      <c r="A392" s="16" t="s">
        <v>1</v>
      </c>
      <c r="B392" s="17" t="s">
        <v>561</v>
      </c>
      <c r="C392" s="14">
        <v>1500</v>
      </c>
      <c r="D392" s="18">
        <v>10.1</v>
      </c>
      <c r="E392" s="17" t="s">
        <v>561</v>
      </c>
      <c r="F392" s="14">
        <v>5500</v>
      </c>
      <c r="G392" s="15" t="s">
        <v>10</v>
      </c>
      <c r="H392" s="19">
        <f t="shared" si="18"/>
        <v>5500</v>
      </c>
      <c r="I392" s="12">
        <f t="shared" si="19"/>
        <v>4000</v>
      </c>
      <c r="J392" s="12">
        <f t="shared" si="20"/>
        <v>4000</v>
      </c>
    </row>
    <row r="393" spans="1:10" ht="11.1" customHeight="1" outlineLevel="2" x14ac:dyDescent="0.2">
      <c r="A393" s="16" t="s">
        <v>1</v>
      </c>
      <c r="B393" s="17" t="s">
        <v>562</v>
      </c>
      <c r="C393" s="14">
        <v>1500</v>
      </c>
      <c r="D393" s="18">
        <v>10.1</v>
      </c>
      <c r="E393" s="17" t="s">
        <v>562</v>
      </c>
      <c r="F393" s="14">
        <v>5500</v>
      </c>
      <c r="G393" s="15" t="s">
        <v>10</v>
      </c>
      <c r="H393" s="19">
        <f t="shared" si="18"/>
        <v>5500</v>
      </c>
      <c r="I393" s="12">
        <f t="shared" si="19"/>
        <v>4000</v>
      </c>
      <c r="J393" s="12">
        <f t="shared" si="20"/>
        <v>4000</v>
      </c>
    </row>
    <row r="394" spans="1:10" ht="11.1" customHeight="1" outlineLevel="2" x14ac:dyDescent="0.2">
      <c r="A394" s="16" t="s">
        <v>1</v>
      </c>
      <c r="B394" s="17" t="s">
        <v>563</v>
      </c>
      <c r="C394" s="14">
        <v>1349.95</v>
      </c>
      <c r="D394" s="18">
        <v>10.11</v>
      </c>
      <c r="E394" s="17" t="s">
        <v>563</v>
      </c>
      <c r="F394" s="14">
        <v>5082.67</v>
      </c>
      <c r="G394" s="15" t="s">
        <v>4</v>
      </c>
      <c r="H394" s="19">
        <f t="shared" si="18"/>
        <v>2541.335</v>
      </c>
      <c r="I394" s="12">
        <f t="shared" si="19"/>
        <v>3732.7200000000003</v>
      </c>
      <c r="J394" s="12">
        <f t="shared" si="20"/>
        <v>1866.3600000000001</v>
      </c>
    </row>
    <row r="395" spans="1:10" ht="11.1" customHeight="1" outlineLevel="2" x14ac:dyDescent="0.2">
      <c r="A395" s="16" t="s">
        <v>1</v>
      </c>
      <c r="B395" s="17" t="s">
        <v>564</v>
      </c>
      <c r="C395" s="14">
        <v>15251</v>
      </c>
      <c r="D395" s="18">
        <v>10.1</v>
      </c>
      <c r="E395" s="17" t="s">
        <v>564</v>
      </c>
      <c r="F395" s="14">
        <v>15251</v>
      </c>
      <c r="G395" s="15" t="s">
        <v>10</v>
      </c>
      <c r="H395" s="19">
        <f t="shared" si="18"/>
        <v>15251</v>
      </c>
      <c r="I395" s="12">
        <f t="shared" si="19"/>
        <v>0</v>
      </c>
      <c r="J395" s="12">
        <f t="shared" si="20"/>
        <v>0</v>
      </c>
    </row>
    <row r="396" spans="1:10" ht="11.1" customHeight="1" outlineLevel="2" x14ac:dyDescent="0.2">
      <c r="A396" s="16" t="s">
        <v>1</v>
      </c>
      <c r="B396" s="17" t="s">
        <v>565</v>
      </c>
      <c r="C396" s="14">
        <v>4251</v>
      </c>
      <c r="D396" s="18">
        <v>10.1</v>
      </c>
      <c r="E396" s="17" t="s">
        <v>565</v>
      </c>
      <c r="F396" s="14">
        <v>15251</v>
      </c>
      <c r="G396" s="15" t="s">
        <v>10</v>
      </c>
      <c r="H396" s="19">
        <f t="shared" si="18"/>
        <v>15251</v>
      </c>
      <c r="I396" s="12">
        <f t="shared" si="19"/>
        <v>11000</v>
      </c>
      <c r="J396" s="12">
        <f t="shared" si="20"/>
        <v>11000</v>
      </c>
    </row>
    <row r="397" spans="1:10" ht="11.1" customHeight="1" outlineLevel="2" x14ac:dyDescent="0.2">
      <c r="A397" s="16" t="s">
        <v>1</v>
      </c>
      <c r="B397" s="17" t="s">
        <v>566</v>
      </c>
      <c r="C397" s="14">
        <v>525.57000000000005</v>
      </c>
      <c r="D397" s="18">
        <v>10.11</v>
      </c>
      <c r="E397" s="17" t="s">
        <v>566</v>
      </c>
      <c r="F397" s="14">
        <v>2700.74</v>
      </c>
      <c r="G397" s="15" t="s">
        <v>10</v>
      </c>
      <c r="H397" s="19">
        <f t="shared" si="18"/>
        <v>2700.74</v>
      </c>
      <c r="I397" s="12">
        <f t="shared" si="19"/>
        <v>2175.1699999999996</v>
      </c>
      <c r="J397" s="12">
        <f t="shared" si="20"/>
        <v>2175.1699999999996</v>
      </c>
    </row>
    <row r="398" spans="1:10" ht="11.1" customHeight="1" outlineLevel="2" x14ac:dyDescent="0.2">
      <c r="A398" s="16" t="s">
        <v>1</v>
      </c>
      <c r="B398" s="17" t="s">
        <v>567</v>
      </c>
      <c r="C398" s="14">
        <v>63.33</v>
      </c>
      <c r="D398" s="18">
        <v>10.1</v>
      </c>
      <c r="E398" s="17" t="s">
        <v>567</v>
      </c>
      <c r="F398" s="14">
        <v>623.33000000000004</v>
      </c>
      <c r="G398" s="15" t="s">
        <v>10</v>
      </c>
      <c r="H398" s="19">
        <f t="shared" si="18"/>
        <v>623.33000000000004</v>
      </c>
      <c r="I398" s="12">
        <f t="shared" si="19"/>
        <v>560</v>
      </c>
      <c r="J398" s="12">
        <f t="shared" si="20"/>
        <v>560</v>
      </c>
    </row>
    <row r="399" spans="1:10" ht="11.1" customHeight="1" outlineLevel="2" x14ac:dyDescent="0.2">
      <c r="A399" s="16" t="s">
        <v>1</v>
      </c>
      <c r="B399" s="17" t="s">
        <v>568</v>
      </c>
      <c r="C399" s="14">
        <v>2303.63</v>
      </c>
      <c r="D399" s="18">
        <v>10.1</v>
      </c>
      <c r="E399" s="17" t="s">
        <v>568</v>
      </c>
      <c r="F399" s="14">
        <v>18303.63</v>
      </c>
      <c r="G399" s="15" t="s">
        <v>4</v>
      </c>
      <c r="H399" s="19">
        <f t="shared" si="18"/>
        <v>9151.8150000000005</v>
      </c>
      <c r="I399" s="12">
        <f t="shared" si="19"/>
        <v>16000</v>
      </c>
      <c r="J399" s="12">
        <f t="shared" si="20"/>
        <v>8000</v>
      </c>
    </row>
    <row r="400" spans="1:10" ht="11.1" customHeight="1" outlineLevel="2" x14ac:dyDescent="0.2">
      <c r="A400" s="16" t="s">
        <v>1</v>
      </c>
      <c r="B400" s="17" t="s">
        <v>569</v>
      </c>
      <c r="C400" s="14">
        <v>640.17999999999995</v>
      </c>
      <c r="D400" s="18">
        <v>10.1</v>
      </c>
      <c r="E400" s="17" t="s">
        <v>569</v>
      </c>
      <c r="F400" s="14">
        <v>2140.1799999999998</v>
      </c>
      <c r="G400" s="15" t="s">
        <v>10</v>
      </c>
      <c r="H400" s="19">
        <f t="shared" si="18"/>
        <v>2140.1799999999998</v>
      </c>
      <c r="I400" s="12">
        <f t="shared" si="19"/>
        <v>1500</v>
      </c>
      <c r="J400" s="12">
        <f t="shared" si="20"/>
        <v>1500</v>
      </c>
    </row>
    <row r="401" spans="1:10" ht="11.1" customHeight="1" outlineLevel="2" x14ac:dyDescent="0.2">
      <c r="A401" s="16" t="s">
        <v>1</v>
      </c>
      <c r="B401" s="17" t="s">
        <v>570</v>
      </c>
      <c r="C401" s="14">
        <v>2105.0500000000002</v>
      </c>
      <c r="D401" s="18">
        <v>10.1</v>
      </c>
      <c r="E401" s="17" t="s">
        <v>570</v>
      </c>
      <c r="F401" s="14">
        <v>7105.05</v>
      </c>
      <c r="G401" s="15" t="s">
        <v>53</v>
      </c>
      <c r="H401" s="19">
        <f t="shared" si="18"/>
        <v>2368.35</v>
      </c>
      <c r="I401" s="12">
        <f t="shared" si="19"/>
        <v>5000</v>
      </c>
      <c r="J401" s="12">
        <f t="shared" si="20"/>
        <v>1666.6666666666667</v>
      </c>
    </row>
    <row r="402" spans="1:10" ht="11.1" customHeight="1" outlineLevel="2" x14ac:dyDescent="0.2">
      <c r="A402" s="16" t="s">
        <v>1</v>
      </c>
      <c r="B402" s="17" t="s">
        <v>571</v>
      </c>
      <c r="C402" s="14">
        <v>67.63</v>
      </c>
      <c r="D402" s="18">
        <v>10.1</v>
      </c>
      <c r="E402" s="17" t="s">
        <v>571</v>
      </c>
      <c r="F402" s="14">
        <v>867.63</v>
      </c>
      <c r="G402" s="15" t="s">
        <v>10</v>
      </c>
      <c r="H402" s="19">
        <f t="shared" si="18"/>
        <v>867.63</v>
      </c>
      <c r="I402" s="12">
        <f t="shared" si="19"/>
        <v>800</v>
      </c>
      <c r="J402" s="12">
        <f t="shared" si="20"/>
        <v>800</v>
      </c>
    </row>
    <row r="403" spans="1:10" ht="11.1" customHeight="1" outlineLevel="2" x14ac:dyDescent="0.2">
      <c r="A403" s="16" t="s">
        <v>1</v>
      </c>
      <c r="B403" s="17" t="s">
        <v>572</v>
      </c>
      <c r="C403" s="14">
        <v>268</v>
      </c>
      <c r="D403" s="18">
        <v>10.1</v>
      </c>
      <c r="E403" s="17" t="s">
        <v>572</v>
      </c>
      <c r="F403" s="14">
        <v>2568</v>
      </c>
      <c r="G403" s="15" t="s">
        <v>10</v>
      </c>
      <c r="H403" s="19">
        <f t="shared" si="18"/>
        <v>2568</v>
      </c>
      <c r="I403" s="12">
        <f t="shared" si="19"/>
        <v>2300</v>
      </c>
      <c r="J403" s="12">
        <f t="shared" si="20"/>
        <v>2300</v>
      </c>
    </row>
    <row r="404" spans="1:10" ht="11.1" customHeight="1" outlineLevel="2" x14ac:dyDescent="0.2">
      <c r="A404" s="16" t="s">
        <v>1</v>
      </c>
      <c r="B404" s="17" t="s">
        <v>574</v>
      </c>
      <c r="C404" s="14">
        <v>186.44</v>
      </c>
      <c r="D404" s="18">
        <v>10.1</v>
      </c>
      <c r="E404" s="17" t="s">
        <v>574</v>
      </c>
      <c r="F404" s="14">
        <v>1586.44</v>
      </c>
      <c r="G404" s="15" t="s">
        <v>10</v>
      </c>
      <c r="H404" s="19">
        <f t="shared" si="18"/>
        <v>1586.44</v>
      </c>
      <c r="I404" s="12">
        <f t="shared" si="19"/>
        <v>1400</v>
      </c>
      <c r="J404" s="12">
        <f t="shared" si="20"/>
        <v>1400</v>
      </c>
    </row>
    <row r="405" spans="1:10" ht="11.1" customHeight="1" outlineLevel="2" x14ac:dyDescent="0.2">
      <c r="A405" s="16" t="s">
        <v>1</v>
      </c>
      <c r="B405" s="17" t="s">
        <v>575</v>
      </c>
      <c r="C405" s="14">
        <v>6</v>
      </c>
      <c r="D405" s="17">
        <v>10.01</v>
      </c>
      <c r="E405" s="17" t="s">
        <v>575</v>
      </c>
      <c r="F405" s="14">
        <v>60</v>
      </c>
      <c r="G405" s="15" t="s">
        <v>437</v>
      </c>
      <c r="H405" s="19">
        <f t="shared" si="18"/>
        <v>5</v>
      </c>
      <c r="I405" s="12">
        <f t="shared" si="19"/>
        <v>54</v>
      </c>
      <c r="J405" s="12">
        <f t="shared" si="20"/>
        <v>4.5</v>
      </c>
    </row>
    <row r="406" spans="1:10" ht="11.1" customHeight="1" outlineLevel="2" x14ac:dyDescent="0.2">
      <c r="A406" s="16" t="s">
        <v>1</v>
      </c>
      <c r="B406" s="17" t="s">
        <v>576</v>
      </c>
      <c r="C406" s="14">
        <v>700</v>
      </c>
      <c r="D406" s="17">
        <v>10.01</v>
      </c>
      <c r="E406" s="17" t="s">
        <v>576</v>
      </c>
      <c r="F406" s="14">
        <v>5700</v>
      </c>
      <c r="G406" s="15" t="s">
        <v>430</v>
      </c>
      <c r="H406" s="19">
        <f t="shared" si="18"/>
        <v>300</v>
      </c>
      <c r="I406" s="12">
        <f t="shared" si="19"/>
        <v>5000</v>
      </c>
      <c r="J406" s="12">
        <f t="shared" si="20"/>
        <v>263.15789473684208</v>
      </c>
    </row>
    <row r="407" spans="1:10" ht="11.1" customHeight="1" outlineLevel="2" x14ac:dyDescent="0.2">
      <c r="A407" s="16" t="s">
        <v>1</v>
      </c>
      <c r="B407" s="17" t="s">
        <v>577</v>
      </c>
      <c r="C407" s="14">
        <v>34</v>
      </c>
      <c r="D407" s="17">
        <v>10.01</v>
      </c>
      <c r="E407" s="17" t="s">
        <v>577</v>
      </c>
      <c r="F407" s="14">
        <v>354</v>
      </c>
      <c r="G407" s="15" t="s">
        <v>10</v>
      </c>
      <c r="H407" s="19">
        <f t="shared" si="18"/>
        <v>354</v>
      </c>
      <c r="I407" s="12">
        <f t="shared" si="19"/>
        <v>320</v>
      </c>
      <c r="J407" s="12">
        <f t="shared" si="20"/>
        <v>320</v>
      </c>
    </row>
    <row r="408" spans="1:10" ht="11.1" customHeight="1" outlineLevel="2" x14ac:dyDescent="0.2">
      <c r="A408" s="16" t="s">
        <v>1</v>
      </c>
      <c r="B408" s="17" t="s">
        <v>578</v>
      </c>
      <c r="C408" s="14">
        <v>626.62</v>
      </c>
      <c r="D408" s="17">
        <v>10.01</v>
      </c>
      <c r="E408" s="17" t="s">
        <v>578</v>
      </c>
      <c r="F408" s="14">
        <v>4626.62</v>
      </c>
      <c r="G408" s="15" t="s">
        <v>37</v>
      </c>
      <c r="H408" s="19">
        <f t="shared" si="18"/>
        <v>308.44133333333332</v>
      </c>
      <c r="I408" s="12">
        <f t="shared" si="19"/>
        <v>4000</v>
      </c>
      <c r="J408" s="12">
        <f t="shared" si="20"/>
        <v>266.66666666666669</v>
      </c>
    </row>
    <row r="409" spans="1:10" ht="11.1" customHeight="1" outlineLevel="2" x14ac:dyDescent="0.2">
      <c r="A409" s="16" t="s">
        <v>1</v>
      </c>
      <c r="B409" s="17" t="s">
        <v>579</v>
      </c>
      <c r="C409" s="14">
        <v>9114.6200000000008</v>
      </c>
      <c r="D409" s="17">
        <v>10.01</v>
      </c>
      <c r="E409" s="17" t="s">
        <v>579</v>
      </c>
      <c r="F409" s="14">
        <v>48114.62</v>
      </c>
      <c r="G409" s="15" t="s">
        <v>580</v>
      </c>
      <c r="H409" s="19">
        <f t="shared" si="18"/>
        <v>1045.97</v>
      </c>
      <c r="I409" s="12">
        <f t="shared" si="19"/>
        <v>39000</v>
      </c>
      <c r="J409" s="12">
        <f t="shared" si="20"/>
        <v>847.82608695652175</v>
      </c>
    </row>
    <row r="410" spans="1:10" ht="11.1" customHeight="1" outlineLevel="2" x14ac:dyDescent="0.2">
      <c r="A410" s="16" t="s">
        <v>1</v>
      </c>
      <c r="B410" s="17" t="s">
        <v>581</v>
      </c>
      <c r="C410" s="14">
        <v>3359</v>
      </c>
      <c r="D410" s="17">
        <v>10.01</v>
      </c>
      <c r="E410" s="17" t="s">
        <v>581</v>
      </c>
      <c r="F410" s="14">
        <v>13359</v>
      </c>
      <c r="G410" s="15" t="s">
        <v>3</v>
      </c>
      <c r="H410" s="19">
        <f t="shared" si="18"/>
        <v>1335.9</v>
      </c>
      <c r="I410" s="12">
        <f t="shared" si="19"/>
        <v>10000</v>
      </c>
      <c r="J410" s="12">
        <f t="shared" si="20"/>
        <v>1000</v>
      </c>
    </row>
    <row r="411" spans="1:10" ht="11.1" customHeight="1" outlineLevel="2" x14ac:dyDescent="0.2">
      <c r="A411" s="16" t="s">
        <v>1</v>
      </c>
      <c r="B411" s="17" t="s">
        <v>582</v>
      </c>
      <c r="C411" s="14">
        <v>2414.58</v>
      </c>
      <c r="D411" s="17">
        <v>10.01</v>
      </c>
      <c r="E411" s="17" t="s">
        <v>582</v>
      </c>
      <c r="F411" s="14">
        <v>9414.58</v>
      </c>
      <c r="G411" s="15" t="s">
        <v>3</v>
      </c>
      <c r="H411" s="19">
        <f t="shared" si="18"/>
        <v>941.45799999999997</v>
      </c>
      <c r="I411" s="12">
        <f t="shared" si="19"/>
        <v>7000</v>
      </c>
      <c r="J411" s="12">
        <f t="shared" si="20"/>
        <v>700</v>
      </c>
    </row>
    <row r="412" spans="1:10" ht="11.1" customHeight="1" outlineLevel="2" x14ac:dyDescent="0.2">
      <c r="A412" s="16" t="s">
        <v>1</v>
      </c>
      <c r="B412" s="17" t="s">
        <v>583</v>
      </c>
      <c r="C412" s="14">
        <v>2080</v>
      </c>
      <c r="D412" s="17">
        <v>10.01</v>
      </c>
      <c r="E412" s="17" t="s">
        <v>583</v>
      </c>
      <c r="F412" s="14">
        <v>17080</v>
      </c>
      <c r="G412" s="15" t="s">
        <v>16</v>
      </c>
      <c r="H412" s="19">
        <f t="shared" si="18"/>
        <v>2440</v>
      </c>
      <c r="I412" s="12">
        <f t="shared" si="19"/>
        <v>15000</v>
      </c>
      <c r="J412" s="12">
        <f t="shared" si="20"/>
        <v>2142.8571428571427</v>
      </c>
    </row>
    <row r="413" spans="1:10" ht="11.1" customHeight="1" outlineLevel="2" x14ac:dyDescent="0.2">
      <c r="A413" s="16" t="s">
        <v>1</v>
      </c>
      <c r="B413" s="17" t="s">
        <v>584</v>
      </c>
      <c r="C413" s="14">
        <v>6399.41</v>
      </c>
      <c r="D413" s="17">
        <v>10.01</v>
      </c>
      <c r="E413" s="17" t="s">
        <v>584</v>
      </c>
      <c r="F413" s="14">
        <v>27399.41</v>
      </c>
      <c r="G413" s="15" t="s">
        <v>16</v>
      </c>
      <c r="H413" s="19">
        <f t="shared" si="18"/>
        <v>3914.2014285714286</v>
      </c>
      <c r="I413" s="12">
        <f t="shared" si="19"/>
        <v>21000</v>
      </c>
      <c r="J413" s="12">
        <f t="shared" si="20"/>
        <v>3000</v>
      </c>
    </row>
    <row r="414" spans="1:10" ht="11.1" customHeight="1" outlineLevel="2" x14ac:dyDescent="0.2">
      <c r="A414" s="16" t="s">
        <v>1</v>
      </c>
      <c r="B414" s="17" t="s">
        <v>585</v>
      </c>
      <c r="C414" s="14">
        <v>8637.08</v>
      </c>
      <c r="D414" s="17">
        <v>10.01</v>
      </c>
      <c r="E414" s="17" t="s">
        <v>585</v>
      </c>
      <c r="F414" s="14">
        <v>23637.08</v>
      </c>
      <c r="G414" s="15" t="s">
        <v>417</v>
      </c>
      <c r="H414" s="19">
        <f t="shared" si="18"/>
        <v>139.04164705882354</v>
      </c>
      <c r="I414" s="12">
        <f t="shared" si="19"/>
        <v>15000.000000000002</v>
      </c>
      <c r="J414" s="12">
        <f t="shared" si="20"/>
        <v>88.235294117647072</v>
      </c>
    </row>
    <row r="415" spans="1:10" ht="11.1" customHeight="1" outlineLevel="2" x14ac:dyDescent="0.2">
      <c r="A415" s="16" t="s">
        <v>1</v>
      </c>
      <c r="B415" s="17" t="s">
        <v>586</v>
      </c>
      <c r="C415" s="14">
        <v>6855.22</v>
      </c>
      <c r="D415" s="17">
        <v>10.01</v>
      </c>
      <c r="E415" s="17" t="s">
        <v>586</v>
      </c>
      <c r="F415" s="14">
        <v>50722.27</v>
      </c>
      <c r="G415" s="15" t="s">
        <v>587</v>
      </c>
      <c r="H415" s="19">
        <f t="shared" si="18"/>
        <v>26.199519628099171</v>
      </c>
      <c r="I415" s="12">
        <f t="shared" si="19"/>
        <v>43867.049999999996</v>
      </c>
      <c r="J415" s="12">
        <f t="shared" si="20"/>
        <v>22.658600206611567</v>
      </c>
    </row>
    <row r="416" spans="1:10" ht="11.1" customHeight="1" outlineLevel="2" x14ac:dyDescent="0.2">
      <c r="A416" s="16" t="s">
        <v>1</v>
      </c>
      <c r="B416" s="17" t="s">
        <v>588</v>
      </c>
      <c r="C416" s="14">
        <v>776.99</v>
      </c>
      <c r="D416" s="17">
        <v>10.01</v>
      </c>
      <c r="E416" s="17" t="s">
        <v>588</v>
      </c>
      <c r="F416" s="14">
        <v>4233.49</v>
      </c>
      <c r="G416" s="15" t="s">
        <v>589</v>
      </c>
      <c r="H416" s="19">
        <f t="shared" si="18"/>
        <v>43.644226804123711</v>
      </c>
      <c r="I416" s="12">
        <f t="shared" si="19"/>
        <v>3456.5</v>
      </c>
      <c r="J416" s="12">
        <f t="shared" si="20"/>
        <v>35.634020618556704</v>
      </c>
    </row>
    <row r="417" spans="1:10" ht="11.1" customHeight="1" outlineLevel="2" x14ac:dyDescent="0.2">
      <c r="A417" s="16" t="s">
        <v>1</v>
      </c>
      <c r="B417" s="17" t="s">
        <v>590</v>
      </c>
      <c r="C417" s="14">
        <v>827.42</v>
      </c>
      <c r="D417" s="17">
        <v>10.01</v>
      </c>
      <c r="E417" s="17" t="s">
        <v>590</v>
      </c>
      <c r="F417" s="14">
        <v>2827.42</v>
      </c>
      <c r="G417" s="15" t="s">
        <v>53</v>
      </c>
      <c r="H417" s="19">
        <f t="shared" si="18"/>
        <v>942.47333333333336</v>
      </c>
      <c r="I417" s="12">
        <f t="shared" si="19"/>
        <v>2000</v>
      </c>
      <c r="J417" s="12">
        <f t="shared" si="20"/>
        <v>666.66666666666663</v>
      </c>
    </row>
    <row r="418" spans="1:10" ht="11.1" customHeight="1" outlineLevel="2" x14ac:dyDescent="0.2">
      <c r="A418" s="16" t="s">
        <v>1</v>
      </c>
      <c r="B418" s="17" t="s">
        <v>591</v>
      </c>
      <c r="C418" s="14">
        <v>33.56</v>
      </c>
      <c r="D418" s="17">
        <v>10.01</v>
      </c>
      <c r="E418" s="17" t="s">
        <v>591</v>
      </c>
      <c r="F418" s="14">
        <v>313.56</v>
      </c>
      <c r="G418" s="15" t="s">
        <v>4</v>
      </c>
      <c r="H418" s="19">
        <f t="shared" si="18"/>
        <v>156.78</v>
      </c>
      <c r="I418" s="12">
        <f t="shared" si="19"/>
        <v>280</v>
      </c>
      <c r="J418" s="12">
        <f t="shared" si="20"/>
        <v>140</v>
      </c>
    </row>
    <row r="419" spans="1:10" ht="11.1" customHeight="1" outlineLevel="2" x14ac:dyDescent="0.2">
      <c r="A419" s="16" t="s">
        <v>1</v>
      </c>
      <c r="B419" s="17" t="s">
        <v>592</v>
      </c>
      <c r="C419" s="14">
        <v>1508.48</v>
      </c>
      <c r="D419" s="17">
        <v>10.01</v>
      </c>
      <c r="E419" s="17" t="s">
        <v>592</v>
      </c>
      <c r="F419" s="14">
        <v>5508.48</v>
      </c>
      <c r="G419" s="15" t="s">
        <v>49</v>
      </c>
      <c r="H419" s="19">
        <f t="shared" si="18"/>
        <v>1101.6959999999999</v>
      </c>
      <c r="I419" s="12">
        <f t="shared" si="19"/>
        <v>3999.9999999999995</v>
      </c>
      <c r="J419" s="12">
        <f t="shared" si="20"/>
        <v>799.99999999999989</v>
      </c>
    </row>
    <row r="420" spans="1:10" ht="11.1" customHeight="1" outlineLevel="2" x14ac:dyDescent="0.2">
      <c r="A420" s="16" t="s">
        <v>1</v>
      </c>
      <c r="B420" s="17" t="s">
        <v>593</v>
      </c>
      <c r="C420" s="14">
        <v>94.68</v>
      </c>
      <c r="D420" s="17">
        <v>10.01</v>
      </c>
      <c r="E420" s="17" t="s">
        <v>593</v>
      </c>
      <c r="F420" s="14">
        <v>940.68</v>
      </c>
      <c r="G420" s="15" t="s">
        <v>21</v>
      </c>
      <c r="H420" s="19">
        <f t="shared" si="18"/>
        <v>156.78</v>
      </c>
      <c r="I420" s="12">
        <f t="shared" si="19"/>
        <v>846</v>
      </c>
      <c r="J420" s="12">
        <f t="shared" si="20"/>
        <v>141</v>
      </c>
    </row>
    <row r="421" spans="1:10" ht="11.1" customHeight="1" outlineLevel="2" x14ac:dyDescent="0.2">
      <c r="A421" s="16" t="s">
        <v>1</v>
      </c>
      <c r="B421" s="17" t="s">
        <v>594</v>
      </c>
      <c r="C421" s="14">
        <v>27</v>
      </c>
      <c r="D421" s="17">
        <v>10.01</v>
      </c>
      <c r="E421" s="17" t="s">
        <v>594</v>
      </c>
      <c r="F421" s="14">
        <v>270</v>
      </c>
      <c r="G421" s="15" t="s">
        <v>53</v>
      </c>
      <c r="H421" s="19">
        <f t="shared" si="18"/>
        <v>90</v>
      </c>
      <c r="I421" s="12">
        <f t="shared" si="19"/>
        <v>243</v>
      </c>
      <c r="J421" s="12">
        <f t="shared" si="20"/>
        <v>81</v>
      </c>
    </row>
    <row r="422" spans="1:10" ht="11.1" customHeight="1" outlineLevel="2" x14ac:dyDescent="0.2">
      <c r="A422" s="16" t="s">
        <v>1</v>
      </c>
      <c r="B422" s="17" t="s">
        <v>595</v>
      </c>
      <c r="C422" s="14">
        <v>1475.8</v>
      </c>
      <c r="D422" s="17">
        <v>10.01</v>
      </c>
      <c r="E422" s="17" t="s">
        <v>595</v>
      </c>
      <c r="F422" s="14">
        <v>2737.9</v>
      </c>
      <c r="G422" s="15" t="s">
        <v>267</v>
      </c>
      <c r="H422" s="19">
        <f t="shared" si="18"/>
        <v>78.22571428571429</v>
      </c>
      <c r="I422" s="12">
        <f t="shared" si="19"/>
        <v>1262.1000000000001</v>
      </c>
      <c r="J422" s="12">
        <f t="shared" si="20"/>
        <v>36.06</v>
      </c>
    </row>
    <row r="423" spans="1:10" ht="11.1" customHeight="1" outlineLevel="2" x14ac:dyDescent="0.2">
      <c r="A423" s="16" t="s">
        <v>1</v>
      </c>
      <c r="B423" s="17" t="s">
        <v>596</v>
      </c>
      <c r="C423" s="14">
        <v>3593.22</v>
      </c>
      <c r="D423" s="17">
        <v>10.01</v>
      </c>
      <c r="E423" s="17" t="s">
        <v>596</v>
      </c>
      <c r="F423" s="14">
        <v>15593.22</v>
      </c>
      <c r="G423" s="15" t="s">
        <v>10</v>
      </c>
      <c r="H423" s="19">
        <f t="shared" si="18"/>
        <v>15593.22</v>
      </c>
      <c r="I423" s="12">
        <f t="shared" si="19"/>
        <v>12000</v>
      </c>
      <c r="J423" s="12">
        <f t="shared" si="20"/>
        <v>12000</v>
      </c>
    </row>
    <row r="424" spans="1:10" ht="11.1" customHeight="1" outlineLevel="2" x14ac:dyDescent="0.2">
      <c r="A424" s="16" t="s">
        <v>1</v>
      </c>
      <c r="B424" s="17" t="s">
        <v>597</v>
      </c>
      <c r="C424" s="14">
        <v>1363.01</v>
      </c>
      <c r="D424" s="17">
        <v>10.01</v>
      </c>
      <c r="E424" s="17" t="s">
        <v>597</v>
      </c>
      <c r="F424" s="14">
        <v>4363.01</v>
      </c>
      <c r="G424" s="15" t="s">
        <v>598</v>
      </c>
      <c r="H424" s="19">
        <f t="shared" si="18"/>
        <v>67.143890427823948</v>
      </c>
      <c r="I424" s="12">
        <f t="shared" si="19"/>
        <v>3000</v>
      </c>
      <c r="J424" s="12">
        <f t="shared" si="20"/>
        <v>46.168051708217909</v>
      </c>
    </row>
    <row r="425" spans="1:10" ht="11.1" customHeight="1" outlineLevel="2" x14ac:dyDescent="0.2">
      <c r="A425" s="16" t="s">
        <v>1</v>
      </c>
      <c r="B425" s="17" t="s">
        <v>599</v>
      </c>
      <c r="C425" s="14">
        <v>507.57</v>
      </c>
      <c r="D425" s="17">
        <v>10.01</v>
      </c>
      <c r="E425" s="17" t="s">
        <v>599</v>
      </c>
      <c r="F425" s="14">
        <v>2007.57</v>
      </c>
      <c r="G425" s="15" t="s">
        <v>600</v>
      </c>
      <c r="H425" s="19">
        <f t="shared" si="18"/>
        <v>63.73238095238095</v>
      </c>
      <c r="I425" s="12">
        <f t="shared" si="19"/>
        <v>1500</v>
      </c>
      <c r="J425" s="12">
        <f t="shared" si="20"/>
        <v>47.61904761904762</v>
      </c>
    </row>
    <row r="426" spans="1:10" ht="11.1" customHeight="1" outlineLevel="2" x14ac:dyDescent="0.2">
      <c r="A426" s="16" t="s">
        <v>1</v>
      </c>
      <c r="B426" s="17" t="s">
        <v>601</v>
      </c>
      <c r="C426" s="14">
        <v>3958.64</v>
      </c>
      <c r="D426" s="17">
        <v>10.01</v>
      </c>
      <c r="E426" s="17" t="s">
        <v>601</v>
      </c>
      <c r="F426" s="14">
        <v>12958.64</v>
      </c>
      <c r="G426" s="15" t="s">
        <v>602</v>
      </c>
      <c r="H426" s="19">
        <f t="shared" si="18"/>
        <v>71.555162893429042</v>
      </c>
      <c r="I426" s="12">
        <f t="shared" si="19"/>
        <v>9000</v>
      </c>
      <c r="J426" s="12">
        <f t="shared" si="20"/>
        <v>49.696300386526779</v>
      </c>
    </row>
    <row r="427" spans="1:10" ht="11.1" customHeight="1" outlineLevel="2" x14ac:dyDescent="0.2">
      <c r="A427" s="16" t="s">
        <v>1</v>
      </c>
      <c r="B427" s="17" t="s">
        <v>603</v>
      </c>
      <c r="C427" s="14">
        <v>94.8</v>
      </c>
      <c r="D427" s="17">
        <v>10.01</v>
      </c>
      <c r="E427" s="17" t="s">
        <v>603</v>
      </c>
      <c r="F427" s="14">
        <v>934.8</v>
      </c>
      <c r="G427" s="15" t="s">
        <v>604</v>
      </c>
      <c r="H427" s="19">
        <f t="shared" si="18"/>
        <v>51.93333333333333</v>
      </c>
      <c r="I427" s="12">
        <f t="shared" si="19"/>
        <v>840</v>
      </c>
      <c r="J427" s="12">
        <f t="shared" si="20"/>
        <v>46.666666666666664</v>
      </c>
    </row>
    <row r="428" spans="1:10" ht="11.1" customHeight="1" outlineLevel="2" x14ac:dyDescent="0.2">
      <c r="A428" s="16" t="s">
        <v>1</v>
      </c>
      <c r="B428" s="17" t="s">
        <v>605</v>
      </c>
      <c r="C428" s="14">
        <v>6051.29</v>
      </c>
      <c r="D428" s="17">
        <v>10.01</v>
      </c>
      <c r="E428" s="17" t="s">
        <v>605</v>
      </c>
      <c r="F428" s="14">
        <v>23051.29</v>
      </c>
      <c r="G428" s="15" t="s">
        <v>606</v>
      </c>
      <c r="H428" s="19">
        <f t="shared" si="18"/>
        <v>82.033060498220649</v>
      </c>
      <c r="I428" s="12">
        <f t="shared" si="19"/>
        <v>17000</v>
      </c>
      <c r="J428" s="12">
        <f t="shared" si="20"/>
        <v>60.498220640569393</v>
      </c>
    </row>
    <row r="429" spans="1:10" ht="11.1" customHeight="1" outlineLevel="2" x14ac:dyDescent="0.2">
      <c r="A429" s="16" t="s">
        <v>1</v>
      </c>
      <c r="B429" s="17" t="s">
        <v>607</v>
      </c>
      <c r="C429" s="14">
        <v>583.9</v>
      </c>
      <c r="D429" s="17">
        <v>10.01</v>
      </c>
      <c r="E429" s="17" t="s">
        <v>607</v>
      </c>
      <c r="F429" s="14">
        <v>3583.9</v>
      </c>
      <c r="G429" s="15" t="s">
        <v>35</v>
      </c>
      <c r="H429" s="19">
        <f t="shared" si="18"/>
        <v>35.838999999999999</v>
      </c>
      <c r="I429" s="12">
        <f t="shared" si="19"/>
        <v>3000</v>
      </c>
      <c r="J429" s="12">
        <f t="shared" si="20"/>
        <v>30</v>
      </c>
    </row>
    <row r="430" spans="1:10" ht="11.1" customHeight="1" outlineLevel="2" x14ac:dyDescent="0.2">
      <c r="A430" s="16" t="s">
        <v>1</v>
      </c>
      <c r="B430" s="17" t="s">
        <v>608</v>
      </c>
      <c r="C430" s="14">
        <v>12.04</v>
      </c>
      <c r="D430" s="17">
        <v>10.01</v>
      </c>
      <c r="E430" s="17" t="s">
        <v>608</v>
      </c>
      <c r="F430" s="14">
        <v>152.04</v>
      </c>
      <c r="G430" s="15" t="s">
        <v>21</v>
      </c>
      <c r="H430" s="19">
        <f t="shared" si="18"/>
        <v>25.34</v>
      </c>
      <c r="I430" s="12">
        <f t="shared" si="19"/>
        <v>140</v>
      </c>
      <c r="J430" s="12">
        <f t="shared" si="20"/>
        <v>23.333333333333332</v>
      </c>
    </row>
    <row r="431" spans="1:10" ht="11.1" customHeight="1" outlineLevel="2" x14ac:dyDescent="0.2">
      <c r="A431" s="16" t="s">
        <v>1</v>
      </c>
      <c r="B431" s="17" t="s">
        <v>609</v>
      </c>
      <c r="C431" s="14">
        <v>138.44</v>
      </c>
      <c r="D431" s="17">
        <v>10.01</v>
      </c>
      <c r="E431" s="17" t="s">
        <v>609</v>
      </c>
      <c r="F431" s="14">
        <v>1538.44</v>
      </c>
      <c r="G431" s="15" t="s">
        <v>78</v>
      </c>
      <c r="H431" s="19">
        <f t="shared" si="18"/>
        <v>64.101666666666674</v>
      </c>
      <c r="I431" s="12">
        <f t="shared" si="19"/>
        <v>1400</v>
      </c>
      <c r="J431" s="12">
        <f t="shared" si="20"/>
        <v>58.333333333333336</v>
      </c>
    </row>
    <row r="432" spans="1:10" ht="11.1" customHeight="1" outlineLevel="2" x14ac:dyDescent="0.2">
      <c r="A432" s="16" t="s">
        <v>1</v>
      </c>
      <c r="B432" s="17" t="s">
        <v>610</v>
      </c>
      <c r="C432" s="14">
        <v>172.48</v>
      </c>
      <c r="D432" s="17">
        <v>10.01</v>
      </c>
      <c r="E432" s="17" t="s">
        <v>610</v>
      </c>
      <c r="F432" s="14">
        <v>1572.48</v>
      </c>
      <c r="G432" s="15" t="s">
        <v>313</v>
      </c>
      <c r="H432" s="19">
        <f t="shared" si="18"/>
        <v>58.24</v>
      </c>
      <c r="I432" s="12">
        <f t="shared" si="19"/>
        <v>1400</v>
      </c>
      <c r="J432" s="12">
        <f t="shared" si="20"/>
        <v>51.851851851851855</v>
      </c>
    </row>
    <row r="433" spans="1:10" ht="11.1" customHeight="1" outlineLevel="2" x14ac:dyDescent="0.2">
      <c r="A433" s="16" t="s">
        <v>1</v>
      </c>
      <c r="B433" s="17" t="s">
        <v>611</v>
      </c>
      <c r="C433" s="14">
        <v>3634.7</v>
      </c>
      <c r="D433" s="17">
        <v>10.01</v>
      </c>
      <c r="E433" s="17" t="s">
        <v>611</v>
      </c>
      <c r="F433" s="14">
        <v>23634.7</v>
      </c>
      <c r="G433" s="15" t="s">
        <v>612</v>
      </c>
      <c r="H433" s="19">
        <f t="shared" si="18"/>
        <v>51.379782608695656</v>
      </c>
      <c r="I433" s="12">
        <f t="shared" si="19"/>
        <v>20000</v>
      </c>
      <c r="J433" s="12">
        <f t="shared" si="20"/>
        <v>43.478260869565219</v>
      </c>
    </row>
    <row r="434" spans="1:10" ht="11.1" customHeight="1" outlineLevel="2" x14ac:dyDescent="0.2">
      <c r="A434" s="16" t="s">
        <v>1</v>
      </c>
      <c r="B434" s="17" t="s">
        <v>613</v>
      </c>
      <c r="C434" s="14">
        <v>16.02</v>
      </c>
      <c r="D434" s="17">
        <v>10.01</v>
      </c>
      <c r="E434" s="17" t="s">
        <v>613</v>
      </c>
      <c r="F434" s="14">
        <v>76.02</v>
      </c>
      <c r="G434" s="15" t="s">
        <v>53</v>
      </c>
      <c r="H434" s="19">
        <f t="shared" si="18"/>
        <v>25.34</v>
      </c>
      <c r="I434" s="12">
        <f t="shared" si="19"/>
        <v>60</v>
      </c>
      <c r="J434" s="12">
        <f t="shared" si="20"/>
        <v>20</v>
      </c>
    </row>
    <row r="435" spans="1:10" ht="11.1" customHeight="1" outlineLevel="2" x14ac:dyDescent="0.2">
      <c r="A435" s="16" t="s">
        <v>1</v>
      </c>
      <c r="B435" s="17" t="s">
        <v>614</v>
      </c>
      <c r="C435" s="14">
        <v>1772.54</v>
      </c>
      <c r="D435" s="17">
        <v>10.01</v>
      </c>
      <c r="E435" s="17" t="s">
        <v>614</v>
      </c>
      <c r="F435" s="14">
        <v>8772.5400000000009</v>
      </c>
      <c r="G435" s="15" t="s">
        <v>615</v>
      </c>
      <c r="H435" s="19">
        <f t="shared" si="18"/>
        <v>31.330500000000004</v>
      </c>
      <c r="I435" s="12">
        <f t="shared" si="19"/>
        <v>7000.0000000000009</v>
      </c>
      <c r="J435" s="12">
        <f t="shared" si="20"/>
        <v>25.000000000000004</v>
      </c>
    </row>
    <row r="436" spans="1:10" ht="11.1" customHeight="1" outlineLevel="2" x14ac:dyDescent="0.2">
      <c r="A436" s="16" t="s">
        <v>1</v>
      </c>
      <c r="B436" s="17" t="s">
        <v>616</v>
      </c>
      <c r="C436" s="14">
        <v>59.3</v>
      </c>
      <c r="D436" s="17">
        <v>10.01</v>
      </c>
      <c r="E436" s="17" t="s">
        <v>616</v>
      </c>
      <c r="F436" s="14">
        <v>599.29999999999995</v>
      </c>
      <c r="G436" s="15" t="s">
        <v>617</v>
      </c>
      <c r="H436" s="19">
        <f t="shared" si="18"/>
        <v>49.122950819672127</v>
      </c>
      <c r="I436" s="12">
        <f t="shared" si="19"/>
        <v>540</v>
      </c>
      <c r="J436" s="12">
        <f t="shared" si="20"/>
        <v>44.262295081967217</v>
      </c>
    </row>
    <row r="437" spans="1:10" ht="11.1" customHeight="1" outlineLevel="2" x14ac:dyDescent="0.2">
      <c r="A437" s="16" t="s">
        <v>1</v>
      </c>
      <c r="B437" s="17" t="s">
        <v>618</v>
      </c>
      <c r="C437" s="14">
        <v>133.24</v>
      </c>
      <c r="D437" s="17">
        <v>10.01</v>
      </c>
      <c r="E437" s="17" t="s">
        <v>618</v>
      </c>
      <c r="F437" s="14">
        <v>1533.24</v>
      </c>
      <c r="G437" s="15" t="s">
        <v>13</v>
      </c>
      <c r="H437" s="19">
        <f t="shared" si="18"/>
        <v>30.6648</v>
      </c>
      <c r="I437" s="12">
        <f t="shared" si="19"/>
        <v>1400</v>
      </c>
      <c r="J437" s="12">
        <f t="shared" si="20"/>
        <v>28</v>
      </c>
    </row>
    <row r="438" spans="1:10" ht="11.1" customHeight="1" outlineLevel="2" x14ac:dyDescent="0.2">
      <c r="A438" s="16" t="s">
        <v>1</v>
      </c>
      <c r="B438" s="17" t="s">
        <v>619</v>
      </c>
      <c r="C438" s="14">
        <v>150</v>
      </c>
      <c r="D438" s="17">
        <v>10.01</v>
      </c>
      <c r="E438" s="17" t="s">
        <v>619</v>
      </c>
      <c r="F438" s="14">
        <v>1500</v>
      </c>
      <c r="G438" s="15" t="s">
        <v>21</v>
      </c>
      <c r="H438" s="19">
        <f t="shared" ref="H438:H497" si="21">F438/G438</f>
        <v>250</v>
      </c>
      <c r="I438" s="12">
        <f t="shared" ref="I438:I497" si="22">F438-C438</f>
        <v>1350</v>
      </c>
      <c r="J438" s="12">
        <f t="shared" ref="J438:J497" si="23">I438/G438</f>
        <v>225</v>
      </c>
    </row>
    <row r="439" spans="1:10" ht="11.1" customHeight="1" outlineLevel="2" x14ac:dyDescent="0.2">
      <c r="A439" s="16" t="s">
        <v>1</v>
      </c>
      <c r="B439" s="17" t="s">
        <v>620</v>
      </c>
      <c r="C439" s="14">
        <v>12.32</v>
      </c>
      <c r="D439" s="17">
        <v>10.01</v>
      </c>
      <c r="E439" s="17" t="s">
        <v>620</v>
      </c>
      <c r="F439" s="14">
        <v>52.32</v>
      </c>
      <c r="G439" s="15" t="s">
        <v>98</v>
      </c>
      <c r="H439" s="19">
        <f t="shared" si="21"/>
        <v>34.880000000000003</v>
      </c>
      <c r="I439" s="12">
        <f t="shared" si="22"/>
        <v>40</v>
      </c>
      <c r="J439" s="12">
        <f t="shared" si="23"/>
        <v>26.666666666666668</v>
      </c>
    </row>
    <row r="440" spans="1:10" ht="11.1" customHeight="1" outlineLevel="2" x14ac:dyDescent="0.2">
      <c r="A440" s="16" t="s">
        <v>1</v>
      </c>
      <c r="B440" s="17" t="s">
        <v>621</v>
      </c>
      <c r="C440" s="14">
        <v>171.89</v>
      </c>
      <c r="D440" s="17">
        <v>10.01</v>
      </c>
      <c r="E440" s="17" t="s">
        <v>621</v>
      </c>
      <c r="F440" s="14">
        <v>1771.89</v>
      </c>
      <c r="G440" s="15" t="s">
        <v>313</v>
      </c>
      <c r="H440" s="19">
        <f t="shared" si="21"/>
        <v>65.625555555555565</v>
      </c>
      <c r="I440" s="12">
        <f t="shared" si="22"/>
        <v>1600</v>
      </c>
      <c r="J440" s="12">
        <f t="shared" si="23"/>
        <v>59.25925925925926</v>
      </c>
    </row>
    <row r="441" spans="1:10" ht="11.1" customHeight="1" outlineLevel="2" x14ac:dyDescent="0.2">
      <c r="A441" s="16" t="s">
        <v>1</v>
      </c>
      <c r="B441" s="17" t="s">
        <v>622</v>
      </c>
      <c r="C441" s="14">
        <v>1488.74</v>
      </c>
      <c r="D441" s="17">
        <v>10.01</v>
      </c>
      <c r="E441" s="17" t="s">
        <v>622</v>
      </c>
      <c r="F441" s="14">
        <v>5488.74</v>
      </c>
      <c r="G441" s="15" t="s">
        <v>194</v>
      </c>
      <c r="H441" s="19">
        <f t="shared" si="21"/>
        <v>343.04624999999999</v>
      </c>
      <c r="I441" s="12">
        <f t="shared" si="22"/>
        <v>4000</v>
      </c>
      <c r="J441" s="12">
        <f t="shared" si="23"/>
        <v>250</v>
      </c>
    </row>
    <row r="442" spans="1:10" ht="11.1" customHeight="1" outlineLevel="2" x14ac:dyDescent="0.2">
      <c r="A442" s="16" t="s">
        <v>1</v>
      </c>
      <c r="B442" s="17" t="s">
        <v>623</v>
      </c>
      <c r="C442" s="14">
        <v>151.9</v>
      </c>
      <c r="D442" s="17">
        <v>10.01</v>
      </c>
      <c r="E442" s="17" t="s">
        <v>623</v>
      </c>
      <c r="F442" s="14">
        <v>1510.9</v>
      </c>
      <c r="G442" s="15" t="s">
        <v>230</v>
      </c>
      <c r="H442" s="19">
        <f t="shared" si="21"/>
        <v>26.980357142857144</v>
      </c>
      <c r="I442" s="12">
        <f t="shared" si="22"/>
        <v>1359</v>
      </c>
      <c r="J442" s="12">
        <f t="shared" si="23"/>
        <v>24.267857142857142</v>
      </c>
    </row>
    <row r="443" spans="1:10" ht="11.1" customHeight="1" outlineLevel="2" x14ac:dyDescent="0.2">
      <c r="A443" s="16" t="s">
        <v>1</v>
      </c>
      <c r="B443" s="17" t="s">
        <v>624</v>
      </c>
      <c r="C443" s="14">
        <v>3463.04</v>
      </c>
      <c r="D443" s="17">
        <v>10.01</v>
      </c>
      <c r="E443" s="17" t="s">
        <v>624</v>
      </c>
      <c r="F443" s="14">
        <v>19463.04</v>
      </c>
      <c r="G443" s="15" t="s">
        <v>450</v>
      </c>
      <c r="H443" s="19">
        <f t="shared" si="21"/>
        <v>33.79</v>
      </c>
      <c r="I443" s="12">
        <f t="shared" si="22"/>
        <v>16000</v>
      </c>
      <c r="J443" s="12">
        <f t="shared" si="23"/>
        <v>27.777777777777779</v>
      </c>
    </row>
    <row r="444" spans="1:10" ht="11.1" customHeight="1" outlineLevel="2" x14ac:dyDescent="0.2">
      <c r="A444" s="16" t="s">
        <v>1</v>
      </c>
      <c r="B444" s="17" t="s">
        <v>625</v>
      </c>
      <c r="C444" s="14">
        <v>153.28</v>
      </c>
      <c r="D444" s="17">
        <v>10.01</v>
      </c>
      <c r="E444" s="17" t="s">
        <v>625</v>
      </c>
      <c r="F444" s="14">
        <v>1534.28</v>
      </c>
      <c r="G444" s="15" t="s">
        <v>626</v>
      </c>
      <c r="H444" s="19">
        <f t="shared" si="21"/>
        <v>33.720439560439559</v>
      </c>
      <c r="I444" s="12">
        <f t="shared" si="22"/>
        <v>1381</v>
      </c>
      <c r="J444" s="12">
        <f t="shared" si="23"/>
        <v>30.35164835164835</v>
      </c>
    </row>
    <row r="445" spans="1:10" ht="11.1" customHeight="1" outlineLevel="2" x14ac:dyDescent="0.2">
      <c r="A445" s="16" t="s">
        <v>1</v>
      </c>
      <c r="B445" s="17" t="s">
        <v>627</v>
      </c>
      <c r="C445" s="14">
        <v>126.41</v>
      </c>
      <c r="D445" s="17">
        <v>10.01</v>
      </c>
      <c r="E445" s="17" t="s">
        <v>627</v>
      </c>
      <c r="F445" s="14">
        <v>1261.4100000000001</v>
      </c>
      <c r="G445" s="15" t="s">
        <v>628</v>
      </c>
      <c r="H445" s="19">
        <f t="shared" si="21"/>
        <v>23.800188679245284</v>
      </c>
      <c r="I445" s="12">
        <f t="shared" si="22"/>
        <v>1135</v>
      </c>
      <c r="J445" s="12">
        <f t="shared" si="23"/>
        <v>21.415094339622641</v>
      </c>
    </row>
    <row r="446" spans="1:10" ht="11.1" customHeight="1" outlineLevel="2" x14ac:dyDescent="0.2">
      <c r="A446" s="16" t="s">
        <v>1</v>
      </c>
      <c r="B446" s="17" t="s">
        <v>629</v>
      </c>
      <c r="C446" s="14">
        <v>1781.53</v>
      </c>
      <c r="D446" s="17">
        <v>10.01</v>
      </c>
      <c r="E446" s="17" t="s">
        <v>629</v>
      </c>
      <c r="F446" s="14">
        <v>6781.53</v>
      </c>
      <c r="G446" s="15" t="s">
        <v>630</v>
      </c>
      <c r="H446" s="19">
        <f t="shared" si="21"/>
        <v>52.165615384615386</v>
      </c>
      <c r="I446" s="12">
        <f t="shared" si="22"/>
        <v>5000</v>
      </c>
      <c r="J446" s="12">
        <f t="shared" si="23"/>
        <v>38.46153846153846</v>
      </c>
    </row>
    <row r="447" spans="1:10" ht="11.1" customHeight="1" outlineLevel="2" x14ac:dyDescent="0.2">
      <c r="A447" s="16" t="s">
        <v>1</v>
      </c>
      <c r="B447" s="17" t="s">
        <v>631</v>
      </c>
      <c r="C447" s="14">
        <v>893.19</v>
      </c>
      <c r="D447" s="17">
        <v>10.01</v>
      </c>
      <c r="E447" s="17" t="s">
        <v>631</v>
      </c>
      <c r="F447" s="14">
        <v>5493.19</v>
      </c>
      <c r="G447" s="15" t="s">
        <v>304</v>
      </c>
      <c r="H447" s="19">
        <f t="shared" si="21"/>
        <v>42.582868217054262</v>
      </c>
      <c r="I447" s="12">
        <f t="shared" si="22"/>
        <v>4600</v>
      </c>
      <c r="J447" s="12">
        <f t="shared" si="23"/>
        <v>35.65891472868217</v>
      </c>
    </row>
    <row r="448" spans="1:10" ht="11.1" customHeight="1" outlineLevel="2" x14ac:dyDescent="0.2">
      <c r="A448" s="16" t="s">
        <v>1</v>
      </c>
      <c r="B448" s="17" t="s">
        <v>632</v>
      </c>
      <c r="C448" s="14">
        <v>1107.3599999999999</v>
      </c>
      <c r="D448" s="17">
        <v>10.01</v>
      </c>
      <c r="E448" s="17" t="s">
        <v>632</v>
      </c>
      <c r="F448" s="14">
        <v>8107.36</v>
      </c>
      <c r="G448" s="15" t="s">
        <v>633</v>
      </c>
      <c r="H448" s="19">
        <f t="shared" si="21"/>
        <v>66.453770491803283</v>
      </c>
      <c r="I448" s="12">
        <f t="shared" si="22"/>
        <v>7000</v>
      </c>
      <c r="J448" s="12">
        <f t="shared" si="23"/>
        <v>57.377049180327866</v>
      </c>
    </row>
    <row r="449" spans="1:10" ht="11.1" customHeight="1" outlineLevel="2" x14ac:dyDescent="0.2">
      <c r="A449" s="16" t="s">
        <v>1</v>
      </c>
      <c r="B449" s="17" t="s">
        <v>634</v>
      </c>
      <c r="C449" s="14">
        <v>3842.95</v>
      </c>
      <c r="D449" s="17">
        <v>10.01</v>
      </c>
      <c r="E449" s="17" t="s">
        <v>634</v>
      </c>
      <c r="F449" s="14">
        <v>15842.95</v>
      </c>
      <c r="G449" s="15" t="s">
        <v>612</v>
      </c>
      <c r="H449" s="19">
        <f t="shared" si="21"/>
        <v>34.441195652173917</v>
      </c>
      <c r="I449" s="12">
        <f t="shared" si="22"/>
        <v>12000</v>
      </c>
      <c r="J449" s="12">
        <f t="shared" si="23"/>
        <v>26.086956521739129</v>
      </c>
    </row>
    <row r="450" spans="1:10" ht="11.1" customHeight="1" outlineLevel="2" x14ac:dyDescent="0.2">
      <c r="A450" s="16" t="s">
        <v>1</v>
      </c>
      <c r="B450" s="17" t="s">
        <v>635</v>
      </c>
      <c r="C450" s="14">
        <v>4841.33</v>
      </c>
      <c r="D450" s="17">
        <v>10.01</v>
      </c>
      <c r="E450" s="17" t="s">
        <v>635</v>
      </c>
      <c r="F450" s="14">
        <v>25841.33</v>
      </c>
      <c r="G450" s="15" t="s">
        <v>636</v>
      </c>
      <c r="H450" s="19">
        <f t="shared" si="21"/>
        <v>33.291673645018747</v>
      </c>
      <c r="I450" s="12">
        <f t="shared" si="22"/>
        <v>21000</v>
      </c>
      <c r="J450" s="12">
        <f t="shared" si="23"/>
        <v>27.054534211102663</v>
      </c>
    </row>
    <row r="451" spans="1:10" ht="11.1" customHeight="1" outlineLevel="2" x14ac:dyDescent="0.2">
      <c r="A451" s="16" t="s">
        <v>1</v>
      </c>
      <c r="B451" s="17" t="s">
        <v>637</v>
      </c>
      <c r="C451" s="14">
        <v>499.19</v>
      </c>
      <c r="D451" s="17">
        <v>10.01</v>
      </c>
      <c r="E451" s="17" t="s">
        <v>637</v>
      </c>
      <c r="F451" s="14">
        <v>2499.19</v>
      </c>
      <c r="G451" s="15" t="s">
        <v>188</v>
      </c>
      <c r="H451" s="19">
        <f t="shared" si="21"/>
        <v>38.449076923076923</v>
      </c>
      <c r="I451" s="12">
        <f t="shared" si="22"/>
        <v>2000</v>
      </c>
      <c r="J451" s="12">
        <f t="shared" si="23"/>
        <v>30.76923076923077</v>
      </c>
    </row>
    <row r="452" spans="1:10" ht="11.1" customHeight="1" outlineLevel="2" x14ac:dyDescent="0.2">
      <c r="A452" s="16" t="s">
        <v>1</v>
      </c>
      <c r="B452" s="17" t="s">
        <v>638</v>
      </c>
      <c r="C452" s="14">
        <v>1028.17</v>
      </c>
      <c r="D452" s="17">
        <v>10.01</v>
      </c>
      <c r="E452" s="17" t="s">
        <v>638</v>
      </c>
      <c r="F452" s="14">
        <v>8028.17</v>
      </c>
      <c r="G452" s="15" t="s">
        <v>639</v>
      </c>
      <c r="H452" s="19">
        <f t="shared" si="21"/>
        <v>44.600944444444444</v>
      </c>
      <c r="I452" s="12">
        <f t="shared" si="22"/>
        <v>7000</v>
      </c>
      <c r="J452" s="12">
        <f t="shared" si="23"/>
        <v>38.888888888888886</v>
      </c>
    </row>
    <row r="453" spans="1:10" ht="11.1" customHeight="1" outlineLevel="2" x14ac:dyDescent="0.2">
      <c r="A453" s="16" t="s">
        <v>1</v>
      </c>
      <c r="B453" s="17" t="s">
        <v>640</v>
      </c>
      <c r="C453" s="14">
        <v>1045.3399999999999</v>
      </c>
      <c r="D453" s="17">
        <v>10.01</v>
      </c>
      <c r="E453" s="17" t="s">
        <v>640</v>
      </c>
      <c r="F453" s="14">
        <v>5045.34</v>
      </c>
      <c r="G453" s="15" t="s">
        <v>641</v>
      </c>
      <c r="H453" s="19">
        <f t="shared" si="21"/>
        <v>37.372888888888887</v>
      </c>
      <c r="I453" s="12">
        <f t="shared" si="22"/>
        <v>4000</v>
      </c>
      <c r="J453" s="12">
        <f t="shared" si="23"/>
        <v>29.62962962962963</v>
      </c>
    </row>
    <row r="454" spans="1:10" ht="11.1" customHeight="1" outlineLevel="2" x14ac:dyDescent="0.2">
      <c r="A454" s="16" t="s">
        <v>1</v>
      </c>
      <c r="B454" s="17" t="s">
        <v>642</v>
      </c>
      <c r="C454" s="14">
        <v>244.8</v>
      </c>
      <c r="D454" s="17">
        <v>10.01</v>
      </c>
      <c r="E454" s="17" t="s">
        <v>642</v>
      </c>
      <c r="F454" s="14">
        <v>2044.8</v>
      </c>
      <c r="G454" s="15" t="s">
        <v>643</v>
      </c>
      <c r="H454" s="19">
        <f t="shared" si="21"/>
        <v>32.508744038155804</v>
      </c>
      <c r="I454" s="12">
        <f t="shared" si="22"/>
        <v>1800</v>
      </c>
      <c r="J454" s="12">
        <f t="shared" si="23"/>
        <v>28.616852146263913</v>
      </c>
    </row>
    <row r="455" spans="1:10" ht="11.1" customHeight="1" outlineLevel="2" x14ac:dyDescent="0.2">
      <c r="A455" s="16" t="s">
        <v>1</v>
      </c>
      <c r="B455" s="17" t="s">
        <v>644</v>
      </c>
      <c r="C455" s="14">
        <v>941.89</v>
      </c>
      <c r="D455" s="17">
        <v>10.01</v>
      </c>
      <c r="E455" s="17" t="s">
        <v>644</v>
      </c>
      <c r="F455" s="14">
        <v>4341.8900000000003</v>
      </c>
      <c r="G455" s="15" t="s">
        <v>645</v>
      </c>
      <c r="H455" s="19">
        <f t="shared" si="21"/>
        <v>38.728837748639734</v>
      </c>
      <c r="I455" s="12">
        <f t="shared" si="22"/>
        <v>3400.0000000000005</v>
      </c>
      <c r="J455" s="12">
        <f t="shared" si="23"/>
        <v>30.32735706003033</v>
      </c>
    </row>
    <row r="456" spans="1:10" ht="11.1" customHeight="1" outlineLevel="2" x14ac:dyDescent="0.2">
      <c r="A456" s="16" t="s">
        <v>1</v>
      </c>
      <c r="B456" s="17" t="s">
        <v>646</v>
      </c>
      <c r="C456" s="14">
        <v>191.35</v>
      </c>
      <c r="D456" s="17">
        <v>10.01</v>
      </c>
      <c r="E456" s="17" t="s">
        <v>646</v>
      </c>
      <c r="F456" s="14">
        <v>1912.35</v>
      </c>
      <c r="G456" s="15" t="s">
        <v>647</v>
      </c>
      <c r="H456" s="19">
        <f t="shared" si="21"/>
        <v>30.499999999999996</v>
      </c>
      <c r="I456" s="12">
        <f t="shared" si="22"/>
        <v>1721</v>
      </c>
      <c r="J456" s="12">
        <f t="shared" si="23"/>
        <v>27.448165869218499</v>
      </c>
    </row>
    <row r="457" spans="1:10" ht="11.1" customHeight="1" outlineLevel="2" x14ac:dyDescent="0.2">
      <c r="A457" s="16" t="s">
        <v>1</v>
      </c>
      <c r="B457" s="17" t="s">
        <v>648</v>
      </c>
      <c r="C457" s="14">
        <v>3462.56</v>
      </c>
      <c r="D457" s="17">
        <v>10.01</v>
      </c>
      <c r="E457" s="17" t="s">
        <v>648</v>
      </c>
      <c r="F457" s="14">
        <v>12462.56</v>
      </c>
      <c r="G457" s="15" t="s">
        <v>649</v>
      </c>
      <c r="H457" s="19">
        <f t="shared" si="21"/>
        <v>36.259994180971781</v>
      </c>
      <c r="I457" s="12">
        <f t="shared" si="22"/>
        <v>9000</v>
      </c>
      <c r="J457" s="12">
        <f t="shared" si="23"/>
        <v>26.185627000290953</v>
      </c>
    </row>
    <row r="458" spans="1:10" ht="11.1" customHeight="1" outlineLevel="2" x14ac:dyDescent="0.2">
      <c r="A458" s="16" t="s">
        <v>1</v>
      </c>
      <c r="B458" s="17" t="s">
        <v>650</v>
      </c>
      <c r="C458" s="14">
        <v>2212.8000000000002</v>
      </c>
      <c r="D458" s="17">
        <v>10.01</v>
      </c>
      <c r="E458" s="17" t="s">
        <v>650</v>
      </c>
      <c r="F458" s="14">
        <v>8212.7999999999993</v>
      </c>
      <c r="G458" s="15" t="s">
        <v>651</v>
      </c>
      <c r="H458" s="19">
        <f t="shared" si="21"/>
        <v>47.199999999999996</v>
      </c>
      <c r="I458" s="12">
        <f t="shared" si="22"/>
        <v>5999.9999999999991</v>
      </c>
      <c r="J458" s="12">
        <f t="shared" si="23"/>
        <v>34.482758620689651</v>
      </c>
    </row>
    <row r="459" spans="1:10" ht="11.1" customHeight="1" outlineLevel="2" x14ac:dyDescent="0.2">
      <c r="A459" s="16" t="s">
        <v>1</v>
      </c>
      <c r="B459" s="17" t="s">
        <v>652</v>
      </c>
      <c r="C459" s="14">
        <v>1816.62</v>
      </c>
      <c r="D459" s="17">
        <v>10.01</v>
      </c>
      <c r="E459" s="17" t="s">
        <v>652</v>
      </c>
      <c r="F459" s="14">
        <v>6816.62</v>
      </c>
      <c r="G459" s="15" t="s">
        <v>653</v>
      </c>
      <c r="H459" s="19">
        <f t="shared" si="21"/>
        <v>35.689109947643978</v>
      </c>
      <c r="I459" s="12">
        <f t="shared" si="22"/>
        <v>5000</v>
      </c>
      <c r="J459" s="12">
        <f t="shared" si="23"/>
        <v>26.178010471204189</v>
      </c>
    </row>
    <row r="460" spans="1:10" ht="11.1" customHeight="1" outlineLevel="2" x14ac:dyDescent="0.2">
      <c r="A460" s="16" t="s">
        <v>1</v>
      </c>
      <c r="B460" s="17" t="s">
        <v>654</v>
      </c>
      <c r="C460" s="14">
        <v>2750.04</v>
      </c>
      <c r="D460" s="17">
        <v>10.01</v>
      </c>
      <c r="E460" s="17" t="s">
        <v>654</v>
      </c>
      <c r="F460" s="14">
        <v>8750.0400000000009</v>
      </c>
      <c r="G460" s="15" t="s">
        <v>655</v>
      </c>
      <c r="H460" s="19">
        <f t="shared" si="21"/>
        <v>55.38</v>
      </c>
      <c r="I460" s="12">
        <f t="shared" si="22"/>
        <v>6000.0000000000009</v>
      </c>
      <c r="J460" s="12">
        <f t="shared" si="23"/>
        <v>37.974683544303801</v>
      </c>
    </row>
    <row r="461" spans="1:10" ht="11.1" customHeight="1" outlineLevel="2" x14ac:dyDescent="0.2">
      <c r="A461" s="16" t="s">
        <v>1</v>
      </c>
      <c r="B461" s="17" t="s">
        <v>656</v>
      </c>
      <c r="C461" s="14">
        <v>702.11</v>
      </c>
      <c r="D461" s="17">
        <v>10.01</v>
      </c>
      <c r="E461" s="17" t="s">
        <v>656</v>
      </c>
      <c r="F461" s="14">
        <v>2702.11</v>
      </c>
      <c r="G461" s="15" t="s">
        <v>190</v>
      </c>
      <c r="H461" s="19">
        <f t="shared" si="21"/>
        <v>40.330000000000005</v>
      </c>
      <c r="I461" s="12">
        <f t="shared" si="22"/>
        <v>2000</v>
      </c>
      <c r="J461" s="12">
        <f t="shared" si="23"/>
        <v>29.850746268656717</v>
      </c>
    </row>
    <row r="462" spans="1:10" ht="11.1" customHeight="1" outlineLevel="2" x14ac:dyDescent="0.2">
      <c r="A462" s="16" t="s">
        <v>1</v>
      </c>
      <c r="B462" s="17" t="s">
        <v>657</v>
      </c>
      <c r="C462" s="14">
        <v>178</v>
      </c>
      <c r="D462" s="17">
        <v>10.01</v>
      </c>
      <c r="E462" s="17" t="s">
        <v>657</v>
      </c>
      <c r="F462" s="14">
        <v>1780</v>
      </c>
      <c r="G462" s="15" t="s">
        <v>4</v>
      </c>
      <c r="H462" s="19">
        <f t="shared" si="21"/>
        <v>890</v>
      </c>
      <c r="I462" s="12">
        <f t="shared" si="22"/>
        <v>1602</v>
      </c>
      <c r="J462" s="12">
        <f t="shared" si="23"/>
        <v>801</v>
      </c>
    </row>
    <row r="463" spans="1:10" ht="11.1" customHeight="1" outlineLevel="2" x14ac:dyDescent="0.2">
      <c r="A463" s="16" t="s">
        <v>1</v>
      </c>
      <c r="B463" s="17" t="s">
        <v>658</v>
      </c>
      <c r="C463" s="14">
        <v>56</v>
      </c>
      <c r="D463" s="17">
        <v>10.01</v>
      </c>
      <c r="E463" s="17" t="s">
        <v>658</v>
      </c>
      <c r="F463" s="14">
        <v>560</v>
      </c>
      <c r="G463" s="15" t="s">
        <v>4</v>
      </c>
      <c r="H463" s="19">
        <f t="shared" si="21"/>
        <v>280</v>
      </c>
      <c r="I463" s="12">
        <f t="shared" si="22"/>
        <v>504</v>
      </c>
      <c r="J463" s="12">
        <f t="shared" si="23"/>
        <v>252</v>
      </c>
    </row>
    <row r="464" spans="1:10" ht="11.1" customHeight="1" outlineLevel="2" x14ac:dyDescent="0.2">
      <c r="A464" s="16" t="s">
        <v>1</v>
      </c>
      <c r="B464" s="17" t="s">
        <v>659</v>
      </c>
      <c r="C464" s="14">
        <v>84.01</v>
      </c>
      <c r="D464" s="18">
        <v>10.1</v>
      </c>
      <c r="E464" s="17" t="s">
        <v>659</v>
      </c>
      <c r="F464" s="14">
        <v>846.01</v>
      </c>
      <c r="G464" s="15" t="s">
        <v>4</v>
      </c>
      <c r="H464" s="19">
        <f t="shared" si="21"/>
        <v>423.005</v>
      </c>
      <c r="I464" s="12">
        <f t="shared" si="22"/>
        <v>762</v>
      </c>
      <c r="J464" s="12">
        <f t="shared" si="23"/>
        <v>381</v>
      </c>
    </row>
    <row r="465" spans="1:10" ht="11.1" customHeight="1" outlineLevel="2" x14ac:dyDescent="0.2">
      <c r="A465" s="16" t="s">
        <v>1</v>
      </c>
      <c r="B465" s="17" t="s">
        <v>660</v>
      </c>
      <c r="C465" s="14">
        <v>6500</v>
      </c>
      <c r="D465" s="18">
        <v>10.1</v>
      </c>
      <c r="E465" s="17" t="s">
        <v>660</v>
      </c>
      <c r="F465" s="14">
        <v>25500</v>
      </c>
      <c r="G465" s="15" t="s">
        <v>10</v>
      </c>
      <c r="H465" s="19">
        <f t="shared" si="21"/>
        <v>25500</v>
      </c>
      <c r="I465" s="12">
        <f t="shared" si="22"/>
        <v>19000</v>
      </c>
      <c r="J465" s="12">
        <f t="shared" si="23"/>
        <v>19000</v>
      </c>
    </row>
    <row r="466" spans="1:10" ht="11.1" customHeight="1" outlineLevel="2" x14ac:dyDescent="0.2">
      <c r="A466" s="16" t="s">
        <v>1</v>
      </c>
      <c r="B466" s="17" t="s">
        <v>661</v>
      </c>
      <c r="C466" s="14">
        <v>1400</v>
      </c>
      <c r="D466" s="18">
        <v>10.1</v>
      </c>
      <c r="E466" s="17" t="s">
        <v>661</v>
      </c>
      <c r="F466" s="14">
        <v>5400</v>
      </c>
      <c r="G466" s="15" t="s">
        <v>10</v>
      </c>
      <c r="H466" s="19">
        <f t="shared" si="21"/>
        <v>5400</v>
      </c>
      <c r="I466" s="12">
        <f t="shared" si="22"/>
        <v>4000</v>
      </c>
      <c r="J466" s="12">
        <f t="shared" si="23"/>
        <v>4000</v>
      </c>
    </row>
    <row r="467" spans="1:10" ht="11.1" customHeight="1" outlineLevel="2" x14ac:dyDescent="0.2">
      <c r="A467" s="16" t="s">
        <v>1</v>
      </c>
      <c r="B467" s="17" t="s">
        <v>662</v>
      </c>
      <c r="C467" s="14">
        <v>2200</v>
      </c>
      <c r="D467" s="18">
        <v>10.1</v>
      </c>
      <c r="E467" s="17" t="s">
        <v>662</v>
      </c>
      <c r="F467" s="14">
        <v>7200</v>
      </c>
      <c r="G467" s="15" t="s">
        <v>10</v>
      </c>
      <c r="H467" s="19">
        <f t="shared" si="21"/>
        <v>7200</v>
      </c>
      <c r="I467" s="12">
        <f t="shared" si="22"/>
        <v>5000</v>
      </c>
      <c r="J467" s="12">
        <f t="shared" si="23"/>
        <v>5000</v>
      </c>
    </row>
    <row r="468" spans="1:10" ht="11.1" customHeight="1" outlineLevel="2" x14ac:dyDescent="0.2">
      <c r="A468" s="16" t="s">
        <v>1</v>
      </c>
      <c r="B468" s="17" t="s">
        <v>663</v>
      </c>
      <c r="C468" s="14">
        <v>2267.9899999999998</v>
      </c>
      <c r="D468" s="18">
        <v>10.1</v>
      </c>
      <c r="E468" s="17" t="s">
        <v>663</v>
      </c>
      <c r="F468" s="14">
        <v>7267.99</v>
      </c>
      <c r="G468" s="15" t="s">
        <v>4</v>
      </c>
      <c r="H468" s="19">
        <f t="shared" si="21"/>
        <v>3633.9949999999999</v>
      </c>
      <c r="I468" s="12">
        <f t="shared" si="22"/>
        <v>5000</v>
      </c>
      <c r="J468" s="12">
        <f t="shared" si="23"/>
        <v>2500</v>
      </c>
    </row>
    <row r="469" spans="1:10" ht="11.1" customHeight="1" outlineLevel="2" x14ac:dyDescent="0.2">
      <c r="A469" s="16" t="s">
        <v>1</v>
      </c>
      <c r="B469" s="17" t="s">
        <v>664</v>
      </c>
      <c r="C469" s="14">
        <v>7847.45</v>
      </c>
      <c r="D469" s="18">
        <v>10.1</v>
      </c>
      <c r="E469" s="17" t="s">
        <v>664</v>
      </c>
      <c r="F469" s="14">
        <v>20847.45</v>
      </c>
      <c r="G469" s="15" t="s">
        <v>49</v>
      </c>
      <c r="H469" s="19">
        <f t="shared" si="21"/>
        <v>4169.49</v>
      </c>
      <c r="I469" s="12">
        <f t="shared" si="22"/>
        <v>13000</v>
      </c>
      <c r="J469" s="12">
        <f t="shared" si="23"/>
        <v>2600</v>
      </c>
    </row>
    <row r="470" spans="1:10" ht="11.1" customHeight="1" outlineLevel="2" x14ac:dyDescent="0.2">
      <c r="A470" s="16" t="s">
        <v>1</v>
      </c>
      <c r="B470" s="17" t="s">
        <v>665</v>
      </c>
      <c r="C470" s="14">
        <v>3324.75</v>
      </c>
      <c r="D470" s="18">
        <v>10.1</v>
      </c>
      <c r="E470" s="17" t="s">
        <v>665</v>
      </c>
      <c r="F470" s="14">
        <v>8324.75</v>
      </c>
      <c r="G470" s="15" t="s">
        <v>4</v>
      </c>
      <c r="H470" s="19">
        <f t="shared" si="21"/>
        <v>4162.375</v>
      </c>
      <c r="I470" s="12">
        <f t="shared" si="22"/>
        <v>5000</v>
      </c>
      <c r="J470" s="12">
        <f t="shared" si="23"/>
        <v>2500</v>
      </c>
    </row>
    <row r="471" spans="1:10" ht="11.1" customHeight="1" outlineLevel="2" x14ac:dyDescent="0.2">
      <c r="A471" s="16" t="s">
        <v>1</v>
      </c>
      <c r="B471" s="17" t="s">
        <v>666</v>
      </c>
      <c r="C471" s="14">
        <v>3914.66</v>
      </c>
      <c r="D471" s="18">
        <v>10.1</v>
      </c>
      <c r="E471" s="17" t="s">
        <v>666</v>
      </c>
      <c r="F471" s="14">
        <v>8914.66</v>
      </c>
      <c r="G471" s="15" t="s">
        <v>4</v>
      </c>
      <c r="H471" s="19">
        <f t="shared" si="21"/>
        <v>4457.33</v>
      </c>
      <c r="I471" s="12">
        <f t="shared" si="22"/>
        <v>5000</v>
      </c>
      <c r="J471" s="12">
        <f t="shared" si="23"/>
        <v>2500</v>
      </c>
    </row>
    <row r="472" spans="1:10" ht="11.1" customHeight="1" outlineLevel="2" x14ac:dyDescent="0.2">
      <c r="A472" s="16" t="s">
        <v>1</v>
      </c>
      <c r="B472" s="17" t="s">
        <v>667</v>
      </c>
      <c r="C472" s="14">
        <v>7177.17</v>
      </c>
      <c r="D472" s="18">
        <v>10.1</v>
      </c>
      <c r="E472" s="17" t="s">
        <v>667</v>
      </c>
      <c r="F472" s="14">
        <v>19177.169999999998</v>
      </c>
      <c r="G472" s="15" t="s">
        <v>28</v>
      </c>
      <c r="H472" s="19">
        <f t="shared" si="21"/>
        <v>4794.2924999999996</v>
      </c>
      <c r="I472" s="12">
        <f t="shared" si="22"/>
        <v>11999.999999999998</v>
      </c>
      <c r="J472" s="12">
        <f t="shared" si="23"/>
        <v>2999.9999999999995</v>
      </c>
    </row>
    <row r="473" spans="1:10" ht="11.1" customHeight="1" outlineLevel="2" x14ac:dyDescent="0.2">
      <c r="A473" s="16" t="s">
        <v>1</v>
      </c>
      <c r="B473" s="17" t="s">
        <v>668</v>
      </c>
      <c r="C473" s="14">
        <v>1237.28</v>
      </c>
      <c r="D473" s="18">
        <v>10.1</v>
      </c>
      <c r="E473" s="17" t="s">
        <v>668</v>
      </c>
      <c r="F473" s="14">
        <v>4237.28</v>
      </c>
      <c r="G473" s="15" t="s">
        <v>4</v>
      </c>
      <c r="H473" s="19">
        <f t="shared" si="21"/>
        <v>2118.64</v>
      </c>
      <c r="I473" s="12">
        <f t="shared" si="22"/>
        <v>3000</v>
      </c>
      <c r="J473" s="12">
        <f t="shared" si="23"/>
        <v>1500</v>
      </c>
    </row>
    <row r="474" spans="1:10" ht="11.1" customHeight="1" outlineLevel="2" x14ac:dyDescent="0.2">
      <c r="A474" s="16" t="s">
        <v>1</v>
      </c>
      <c r="B474" s="17" t="s">
        <v>669</v>
      </c>
      <c r="C474" s="14">
        <v>5611.94</v>
      </c>
      <c r="D474" s="18">
        <v>10.1</v>
      </c>
      <c r="E474" s="17" t="s">
        <v>669</v>
      </c>
      <c r="F474" s="14">
        <v>35611.94</v>
      </c>
      <c r="G474" s="15" t="s">
        <v>37</v>
      </c>
      <c r="H474" s="19">
        <f t="shared" si="21"/>
        <v>2374.1293333333333</v>
      </c>
      <c r="I474" s="12">
        <f t="shared" si="22"/>
        <v>30000.000000000004</v>
      </c>
      <c r="J474" s="12">
        <f t="shared" si="23"/>
        <v>2000.0000000000002</v>
      </c>
    </row>
    <row r="475" spans="1:10" ht="11.1" customHeight="1" outlineLevel="2" x14ac:dyDescent="0.2">
      <c r="A475" s="16" t="s">
        <v>1</v>
      </c>
      <c r="B475" s="17" t="s">
        <v>670</v>
      </c>
      <c r="C475" s="14">
        <v>3962.03</v>
      </c>
      <c r="D475" s="18">
        <v>10.1</v>
      </c>
      <c r="E475" s="17" t="s">
        <v>670</v>
      </c>
      <c r="F475" s="14">
        <v>11962.03</v>
      </c>
      <c r="G475" s="15" t="s">
        <v>28</v>
      </c>
      <c r="H475" s="19">
        <f t="shared" si="21"/>
        <v>2990.5075000000002</v>
      </c>
      <c r="I475" s="12">
        <f t="shared" si="22"/>
        <v>8000</v>
      </c>
      <c r="J475" s="12">
        <f t="shared" si="23"/>
        <v>2000</v>
      </c>
    </row>
    <row r="476" spans="1:10" ht="11.1" customHeight="1" outlineLevel="2" x14ac:dyDescent="0.2">
      <c r="A476" s="16" t="s">
        <v>1</v>
      </c>
      <c r="B476" s="17" t="s">
        <v>671</v>
      </c>
      <c r="C476" s="14">
        <v>4133.82</v>
      </c>
      <c r="D476" s="18">
        <v>10.1</v>
      </c>
      <c r="E476" s="17" t="s">
        <v>671</v>
      </c>
      <c r="F476" s="14">
        <v>12133.82</v>
      </c>
      <c r="G476" s="15" t="s">
        <v>28</v>
      </c>
      <c r="H476" s="19">
        <f t="shared" si="21"/>
        <v>3033.4549999999999</v>
      </c>
      <c r="I476" s="12">
        <f t="shared" si="22"/>
        <v>8000</v>
      </c>
      <c r="J476" s="12">
        <f t="shared" si="23"/>
        <v>2000</v>
      </c>
    </row>
    <row r="477" spans="1:10" ht="11.1" customHeight="1" outlineLevel="2" x14ac:dyDescent="0.2">
      <c r="A477" s="16" t="s">
        <v>1</v>
      </c>
      <c r="B477" s="17" t="s">
        <v>672</v>
      </c>
      <c r="C477" s="14">
        <v>1380</v>
      </c>
      <c r="D477" s="18">
        <v>10.1</v>
      </c>
      <c r="E477" s="17" t="s">
        <v>672</v>
      </c>
      <c r="F477" s="14">
        <v>3380</v>
      </c>
      <c r="G477" s="15" t="s">
        <v>10</v>
      </c>
      <c r="H477" s="19">
        <f t="shared" si="21"/>
        <v>3380</v>
      </c>
      <c r="I477" s="12">
        <f t="shared" si="22"/>
        <v>2000</v>
      </c>
      <c r="J477" s="12">
        <f t="shared" si="23"/>
        <v>2000</v>
      </c>
    </row>
    <row r="478" spans="1:10" ht="11.1" customHeight="1" outlineLevel="2" x14ac:dyDescent="0.2">
      <c r="A478" s="16" t="s">
        <v>1</v>
      </c>
      <c r="B478" s="17" t="s">
        <v>673</v>
      </c>
      <c r="C478" s="14">
        <v>4390.1000000000004</v>
      </c>
      <c r="D478" s="17">
        <v>10.01</v>
      </c>
      <c r="E478" s="17" t="s">
        <v>673</v>
      </c>
      <c r="F478" s="14">
        <v>14390.1</v>
      </c>
      <c r="G478" s="15" t="s">
        <v>674</v>
      </c>
      <c r="H478" s="19">
        <f t="shared" si="21"/>
        <v>104.27608695652174</v>
      </c>
      <c r="I478" s="12">
        <f t="shared" si="22"/>
        <v>10000</v>
      </c>
      <c r="J478" s="12">
        <f t="shared" si="23"/>
        <v>72.463768115942031</v>
      </c>
    </row>
    <row r="479" spans="1:10" ht="11.1" customHeight="1" outlineLevel="2" x14ac:dyDescent="0.2">
      <c r="A479" s="16" t="s">
        <v>1</v>
      </c>
      <c r="B479" s="17" t="s">
        <v>675</v>
      </c>
      <c r="C479" s="14">
        <v>2487.29</v>
      </c>
      <c r="D479" s="17">
        <v>10.01</v>
      </c>
      <c r="E479" s="17" t="s">
        <v>675</v>
      </c>
      <c r="F479" s="14">
        <v>10487.29</v>
      </c>
      <c r="G479" s="15" t="s">
        <v>35</v>
      </c>
      <c r="H479" s="19">
        <f t="shared" si="21"/>
        <v>104.87290000000002</v>
      </c>
      <c r="I479" s="12">
        <f t="shared" si="22"/>
        <v>8000.0000000000009</v>
      </c>
      <c r="J479" s="12">
        <f t="shared" si="23"/>
        <v>80.000000000000014</v>
      </c>
    </row>
    <row r="480" spans="1:10" ht="11.1" customHeight="1" outlineLevel="2" x14ac:dyDescent="0.2">
      <c r="A480" s="16" t="s">
        <v>1</v>
      </c>
      <c r="B480" s="17" t="s">
        <v>676</v>
      </c>
      <c r="C480" s="14">
        <v>167.97</v>
      </c>
      <c r="D480" s="17">
        <v>10.01</v>
      </c>
      <c r="E480" s="17" t="s">
        <v>676</v>
      </c>
      <c r="F480" s="14">
        <v>1677.97</v>
      </c>
      <c r="G480" s="15" t="s">
        <v>194</v>
      </c>
      <c r="H480" s="19">
        <f t="shared" si="21"/>
        <v>104.873125</v>
      </c>
      <c r="I480" s="12">
        <f t="shared" si="22"/>
        <v>1510</v>
      </c>
      <c r="J480" s="12">
        <f t="shared" si="23"/>
        <v>94.375</v>
      </c>
    </row>
    <row r="481" spans="1:10" ht="11.1" customHeight="1" outlineLevel="2" x14ac:dyDescent="0.2">
      <c r="A481" s="16" t="s">
        <v>1</v>
      </c>
      <c r="B481" s="17" t="s">
        <v>677</v>
      </c>
      <c r="C481" s="14">
        <v>61.87</v>
      </c>
      <c r="D481" s="17">
        <v>10.07</v>
      </c>
      <c r="E481" s="17" t="s">
        <v>677</v>
      </c>
      <c r="F481" s="14">
        <v>211.87</v>
      </c>
      <c r="G481" s="15" t="s">
        <v>4</v>
      </c>
      <c r="H481" s="19">
        <f t="shared" si="21"/>
        <v>105.935</v>
      </c>
      <c r="I481" s="12">
        <f t="shared" si="22"/>
        <v>150</v>
      </c>
      <c r="J481" s="12">
        <f t="shared" si="23"/>
        <v>75</v>
      </c>
    </row>
    <row r="482" spans="1:10" ht="11.1" customHeight="1" outlineLevel="2" x14ac:dyDescent="0.2">
      <c r="A482" s="16" t="s">
        <v>1</v>
      </c>
      <c r="B482" s="17" t="s">
        <v>678</v>
      </c>
      <c r="C482" s="14">
        <v>195.48</v>
      </c>
      <c r="D482" s="17">
        <v>10.01</v>
      </c>
      <c r="E482" s="17" t="s">
        <v>678</v>
      </c>
      <c r="F482" s="14">
        <v>1953.48</v>
      </c>
      <c r="G482" s="15" t="s">
        <v>21</v>
      </c>
      <c r="H482" s="19">
        <f t="shared" si="21"/>
        <v>325.58</v>
      </c>
      <c r="I482" s="12">
        <f t="shared" si="22"/>
        <v>1758</v>
      </c>
      <c r="J482" s="12">
        <f t="shared" si="23"/>
        <v>293</v>
      </c>
    </row>
    <row r="483" spans="1:10" ht="11.1" customHeight="1" outlineLevel="2" x14ac:dyDescent="0.2">
      <c r="A483" s="16" t="s">
        <v>1</v>
      </c>
      <c r="B483" s="17" t="s">
        <v>679</v>
      </c>
      <c r="C483" s="14">
        <v>2673.01</v>
      </c>
      <c r="D483" s="17">
        <v>10.01</v>
      </c>
      <c r="E483" s="17" t="s">
        <v>679</v>
      </c>
      <c r="F483" s="14">
        <v>9673.01</v>
      </c>
      <c r="G483" s="15" t="s">
        <v>520</v>
      </c>
      <c r="H483" s="19">
        <f t="shared" si="21"/>
        <v>293.12151515151515</v>
      </c>
      <c r="I483" s="12">
        <f t="shared" si="22"/>
        <v>7000</v>
      </c>
      <c r="J483" s="12">
        <f t="shared" si="23"/>
        <v>212.12121212121212</v>
      </c>
    </row>
    <row r="484" spans="1:10" ht="11.1" customHeight="1" outlineLevel="2" x14ac:dyDescent="0.2">
      <c r="A484" s="16" t="s">
        <v>1</v>
      </c>
      <c r="B484" s="17" t="s">
        <v>680</v>
      </c>
      <c r="C484" s="14">
        <v>8931.75</v>
      </c>
      <c r="D484" s="17">
        <v>10.01</v>
      </c>
      <c r="E484" s="17" t="s">
        <v>680</v>
      </c>
      <c r="F484" s="14">
        <v>28931.75</v>
      </c>
      <c r="G484" s="15" t="s">
        <v>681</v>
      </c>
      <c r="H484" s="19">
        <f t="shared" si="21"/>
        <v>396.32534246575341</v>
      </c>
      <c r="I484" s="12">
        <f t="shared" si="22"/>
        <v>20000</v>
      </c>
      <c r="J484" s="12">
        <f t="shared" si="23"/>
        <v>273.97260273972603</v>
      </c>
    </row>
    <row r="485" spans="1:10" ht="11.1" customHeight="1" outlineLevel="2" x14ac:dyDescent="0.2">
      <c r="A485" s="16" t="s">
        <v>1</v>
      </c>
      <c r="B485" s="17" t="s">
        <v>682</v>
      </c>
      <c r="C485" s="14">
        <v>944.36</v>
      </c>
      <c r="D485" s="17">
        <v>10.01</v>
      </c>
      <c r="E485" s="17" t="s">
        <v>682</v>
      </c>
      <c r="F485" s="14">
        <v>3444.36</v>
      </c>
      <c r="G485" s="15" t="s">
        <v>37</v>
      </c>
      <c r="H485" s="19">
        <f t="shared" si="21"/>
        <v>229.624</v>
      </c>
      <c r="I485" s="12">
        <f t="shared" si="22"/>
        <v>2500</v>
      </c>
      <c r="J485" s="12">
        <f t="shared" si="23"/>
        <v>166.66666666666666</v>
      </c>
    </row>
    <row r="486" spans="1:10" ht="11.1" customHeight="1" outlineLevel="2" x14ac:dyDescent="0.2">
      <c r="A486" s="16" t="s">
        <v>1</v>
      </c>
      <c r="B486" s="17" t="s">
        <v>683</v>
      </c>
      <c r="C486" s="14">
        <v>1858.08</v>
      </c>
      <c r="D486" s="17">
        <v>10.01</v>
      </c>
      <c r="E486" s="17" t="s">
        <v>683</v>
      </c>
      <c r="F486" s="14">
        <v>12858.08</v>
      </c>
      <c r="G486" s="15" t="s">
        <v>684</v>
      </c>
      <c r="H486" s="19">
        <f t="shared" si="21"/>
        <v>414.77677419354836</v>
      </c>
      <c r="I486" s="12">
        <f t="shared" si="22"/>
        <v>11000</v>
      </c>
      <c r="J486" s="12">
        <f t="shared" si="23"/>
        <v>354.83870967741933</v>
      </c>
    </row>
    <row r="487" spans="1:10" ht="11.1" customHeight="1" outlineLevel="2" x14ac:dyDescent="0.2">
      <c r="A487" s="16" t="s">
        <v>1</v>
      </c>
      <c r="B487" s="17" t="s">
        <v>685</v>
      </c>
      <c r="C487" s="14">
        <v>6921.9</v>
      </c>
      <c r="D487" s="17">
        <v>10.01</v>
      </c>
      <c r="E487" s="17" t="s">
        <v>685</v>
      </c>
      <c r="F487" s="14">
        <v>34921.9</v>
      </c>
      <c r="G487" s="15" t="s">
        <v>686</v>
      </c>
      <c r="H487" s="19">
        <f t="shared" si="21"/>
        <v>321.26862925482982</v>
      </c>
      <c r="I487" s="12">
        <f t="shared" si="22"/>
        <v>28000</v>
      </c>
      <c r="J487" s="12">
        <f t="shared" si="23"/>
        <v>257.5896964121435</v>
      </c>
    </row>
    <row r="488" spans="1:10" ht="11.1" customHeight="1" outlineLevel="2" x14ac:dyDescent="0.2">
      <c r="A488" s="16" t="s">
        <v>1</v>
      </c>
      <c r="B488" s="17" t="s">
        <v>687</v>
      </c>
      <c r="C488" s="14">
        <v>2193.5300000000002</v>
      </c>
      <c r="D488" s="17">
        <v>10.01</v>
      </c>
      <c r="E488" s="17" t="s">
        <v>687</v>
      </c>
      <c r="F488" s="14">
        <v>8193.5300000000007</v>
      </c>
      <c r="G488" s="15" t="s">
        <v>688</v>
      </c>
      <c r="H488" s="19">
        <f t="shared" si="21"/>
        <v>342.25271512113619</v>
      </c>
      <c r="I488" s="12">
        <f t="shared" si="22"/>
        <v>6000</v>
      </c>
      <c r="J488" s="12">
        <f t="shared" si="23"/>
        <v>250.62656641604008</v>
      </c>
    </row>
    <row r="489" spans="1:10" ht="11.1" customHeight="1" outlineLevel="2" x14ac:dyDescent="0.2">
      <c r="A489" s="16" t="s">
        <v>1</v>
      </c>
      <c r="B489" s="17" t="s">
        <v>689</v>
      </c>
      <c r="C489" s="14">
        <v>7229.43</v>
      </c>
      <c r="D489" s="17">
        <v>10.01</v>
      </c>
      <c r="E489" s="17" t="s">
        <v>689</v>
      </c>
      <c r="F489" s="14">
        <v>17229.43</v>
      </c>
      <c r="G489" s="15" t="s">
        <v>690</v>
      </c>
      <c r="H489" s="19">
        <f t="shared" si="21"/>
        <v>284.96295193675365</v>
      </c>
      <c r="I489" s="12">
        <f t="shared" si="22"/>
        <v>10000</v>
      </c>
      <c r="J489" s="12">
        <f t="shared" si="23"/>
        <v>165.39313949257385</v>
      </c>
    </row>
    <row r="490" spans="1:10" ht="11.1" customHeight="1" outlineLevel="2" x14ac:dyDescent="0.2">
      <c r="A490" s="16" t="s">
        <v>1</v>
      </c>
      <c r="B490" s="17" t="s">
        <v>691</v>
      </c>
      <c r="C490" s="14">
        <v>3098</v>
      </c>
      <c r="D490" s="17">
        <v>10.01</v>
      </c>
      <c r="E490" s="17" t="s">
        <v>691</v>
      </c>
      <c r="F490" s="14">
        <v>10098</v>
      </c>
      <c r="G490" s="15" t="s">
        <v>604</v>
      </c>
      <c r="H490" s="19">
        <f t="shared" si="21"/>
        <v>561</v>
      </c>
      <c r="I490" s="12">
        <f t="shared" si="22"/>
        <v>7000</v>
      </c>
      <c r="J490" s="12">
        <f t="shared" si="23"/>
        <v>388.88888888888891</v>
      </c>
    </row>
    <row r="491" spans="1:10" ht="11.1" customHeight="1" outlineLevel="2" x14ac:dyDescent="0.2">
      <c r="A491" s="16" t="s">
        <v>1</v>
      </c>
      <c r="B491" s="17" t="s">
        <v>692</v>
      </c>
      <c r="C491" s="14">
        <v>2760.72</v>
      </c>
      <c r="D491" s="17">
        <v>10.01</v>
      </c>
      <c r="E491" s="17" t="s">
        <v>692</v>
      </c>
      <c r="F491" s="14">
        <v>7760.72</v>
      </c>
      <c r="G491" s="15" t="s">
        <v>693</v>
      </c>
      <c r="H491" s="19">
        <f t="shared" si="21"/>
        <v>370.44009546539382</v>
      </c>
      <c r="I491" s="12">
        <f t="shared" si="22"/>
        <v>5000</v>
      </c>
      <c r="J491" s="12">
        <f t="shared" si="23"/>
        <v>238.66348448687353</v>
      </c>
    </row>
    <row r="492" spans="1:10" ht="11.1" customHeight="1" outlineLevel="2" x14ac:dyDescent="0.2">
      <c r="A492" s="16" t="s">
        <v>1</v>
      </c>
      <c r="B492" s="17" t="s">
        <v>694</v>
      </c>
      <c r="C492" s="14">
        <v>71342.05</v>
      </c>
      <c r="D492" s="17">
        <v>10.01</v>
      </c>
      <c r="E492" s="17" t="s">
        <v>694</v>
      </c>
      <c r="F492" s="14">
        <v>91342.05</v>
      </c>
      <c r="G492" s="15" t="s">
        <v>695</v>
      </c>
      <c r="H492" s="19">
        <f t="shared" si="21"/>
        <v>249.7936664205431</v>
      </c>
      <c r="I492" s="12">
        <f t="shared" si="22"/>
        <v>20000</v>
      </c>
      <c r="J492" s="12">
        <f t="shared" si="23"/>
        <v>54.694123116471133</v>
      </c>
    </row>
    <row r="493" spans="1:10" ht="11.1" customHeight="1" outlineLevel="2" x14ac:dyDescent="0.2">
      <c r="A493" s="16" t="s">
        <v>1</v>
      </c>
      <c r="B493" s="17" t="s">
        <v>696</v>
      </c>
      <c r="C493" s="14">
        <v>5450.82</v>
      </c>
      <c r="D493" s="17">
        <v>10.01</v>
      </c>
      <c r="E493" s="17" t="s">
        <v>696</v>
      </c>
      <c r="F493" s="14">
        <v>15450.82</v>
      </c>
      <c r="G493" s="15" t="s">
        <v>697</v>
      </c>
      <c r="H493" s="19">
        <f t="shared" si="21"/>
        <v>365.00011811674653</v>
      </c>
      <c r="I493" s="12">
        <f t="shared" si="22"/>
        <v>10000</v>
      </c>
      <c r="J493" s="12">
        <f t="shared" si="23"/>
        <v>236.2334931846637</v>
      </c>
    </row>
    <row r="494" spans="1:10" ht="11.1" customHeight="1" outlineLevel="2" x14ac:dyDescent="0.2">
      <c r="A494" s="16" t="s">
        <v>1</v>
      </c>
      <c r="B494" s="17" t="s">
        <v>698</v>
      </c>
      <c r="C494" s="14">
        <v>55032.92</v>
      </c>
      <c r="D494" s="17">
        <v>10.01</v>
      </c>
      <c r="E494" s="17" t="s">
        <v>698</v>
      </c>
      <c r="F494" s="14">
        <v>131032.92</v>
      </c>
      <c r="G494" s="15" t="s">
        <v>699</v>
      </c>
      <c r="H494" s="19">
        <f t="shared" si="21"/>
        <v>478.04786574242974</v>
      </c>
      <c r="I494" s="12">
        <f t="shared" si="22"/>
        <v>76000</v>
      </c>
      <c r="J494" s="12">
        <f t="shared" si="23"/>
        <v>277.27106895293684</v>
      </c>
    </row>
    <row r="495" spans="1:10" ht="11.1" customHeight="1" outlineLevel="2" x14ac:dyDescent="0.2">
      <c r="A495" s="16" t="s">
        <v>1</v>
      </c>
      <c r="B495" s="17" t="s">
        <v>700</v>
      </c>
      <c r="C495" s="14">
        <v>11655.29</v>
      </c>
      <c r="D495" s="17">
        <v>10.01</v>
      </c>
      <c r="E495" s="17" t="s">
        <v>700</v>
      </c>
      <c r="F495" s="14">
        <v>34655.29</v>
      </c>
      <c r="G495" s="15" t="s">
        <v>701</v>
      </c>
      <c r="H495" s="19">
        <f t="shared" si="21"/>
        <v>330.40911084415461</v>
      </c>
      <c r="I495" s="12">
        <f t="shared" si="22"/>
        <v>23000</v>
      </c>
      <c r="J495" s="12">
        <f t="shared" si="23"/>
        <v>219.28570066548443</v>
      </c>
    </row>
    <row r="496" spans="1:10" ht="11.1" customHeight="1" outlineLevel="2" x14ac:dyDescent="0.2">
      <c r="A496" s="16" t="s">
        <v>1</v>
      </c>
      <c r="B496" s="17" t="s">
        <v>702</v>
      </c>
      <c r="C496" s="14">
        <v>6989.4</v>
      </c>
      <c r="D496" s="17">
        <v>10.01</v>
      </c>
      <c r="E496" s="17" t="s">
        <v>702</v>
      </c>
      <c r="F496" s="14">
        <v>23989.4</v>
      </c>
      <c r="G496" s="15" t="s">
        <v>703</v>
      </c>
      <c r="H496" s="19">
        <f t="shared" si="21"/>
        <v>295.00000000000006</v>
      </c>
      <c r="I496" s="12">
        <f t="shared" si="22"/>
        <v>17000</v>
      </c>
      <c r="J496" s="12">
        <f t="shared" si="23"/>
        <v>209.05066404328579</v>
      </c>
    </row>
    <row r="497" spans="1:10" ht="11.1" customHeight="1" outlineLevel="2" x14ac:dyDescent="0.2">
      <c r="A497" s="16" t="s">
        <v>1</v>
      </c>
      <c r="B497" s="17" t="s">
        <v>704</v>
      </c>
      <c r="C497" s="14">
        <v>18.13</v>
      </c>
      <c r="D497" s="17">
        <v>10.01</v>
      </c>
      <c r="E497" s="17" t="s">
        <v>704</v>
      </c>
      <c r="F497" s="14">
        <v>185.13</v>
      </c>
      <c r="G497" s="15" t="s">
        <v>3</v>
      </c>
      <c r="H497" s="19">
        <f t="shared" si="21"/>
        <v>18.512999999999998</v>
      </c>
      <c r="I497" s="12">
        <f t="shared" si="22"/>
        <v>167</v>
      </c>
      <c r="J497" s="12">
        <f t="shared" si="23"/>
        <v>16.7</v>
      </c>
    </row>
    <row r="498" spans="1:10" ht="11.1" customHeight="1" outlineLevel="2" x14ac:dyDescent="0.2">
      <c r="A498" s="16" t="s">
        <v>1</v>
      </c>
      <c r="B498" s="17" t="s">
        <v>705</v>
      </c>
      <c r="C498" s="14">
        <v>7.44</v>
      </c>
      <c r="D498" s="17">
        <v>10.01</v>
      </c>
      <c r="E498" s="17" t="s">
        <v>705</v>
      </c>
      <c r="F498" s="14">
        <v>73.44</v>
      </c>
      <c r="G498" s="15" t="s">
        <v>96</v>
      </c>
      <c r="H498" s="19">
        <f t="shared" ref="H498:H560" si="24">F498/G498</f>
        <v>43.2</v>
      </c>
      <c r="I498" s="12">
        <f t="shared" ref="I498:I560" si="25">F498-C498</f>
        <v>66</v>
      </c>
      <c r="J498" s="12">
        <f t="shared" ref="J498:J560" si="26">I498/G498</f>
        <v>38.82352941176471</v>
      </c>
    </row>
    <row r="499" spans="1:10" ht="11.1" customHeight="1" outlineLevel="2" x14ac:dyDescent="0.2">
      <c r="A499" s="16" t="s">
        <v>1</v>
      </c>
      <c r="B499" s="17" t="s">
        <v>706</v>
      </c>
      <c r="C499" s="14">
        <v>88.98</v>
      </c>
      <c r="D499" s="17">
        <v>10.01</v>
      </c>
      <c r="E499" s="17" t="s">
        <v>706</v>
      </c>
      <c r="F499" s="14">
        <v>883.98</v>
      </c>
      <c r="G499" s="15" t="s">
        <v>707</v>
      </c>
      <c r="H499" s="19">
        <f t="shared" si="24"/>
        <v>30.757828810020879</v>
      </c>
      <c r="I499" s="12">
        <f t="shared" si="25"/>
        <v>795</v>
      </c>
      <c r="J499" s="12">
        <f t="shared" si="26"/>
        <v>27.661795407098122</v>
      </c>
    </row>
    <row r="500" spans="1:10" ht="11.1" customHeight="1" outlineLevel="2" x14ac:dyDescent="0.2">
      <c r="A500" s="16" t="s">
        <v>1</v>
      </c>
      <c r="B500" s="17" t="s">
        <v>708</v>
      </c>
      <c r="C500" s="14">
        <v>115.41</v>
      </c>
      <c r="D500" s="17">
        <v>10.01</v>
      </c>
      <c r="E500" s="17" t="s">
        <v>708</v>
      </c>
      <c r="F500" s="14">
        <v>1158.4100000000001</v>
      </c>
      <c r="G500" s="15" t="s">
        <v>709</v>
      </c>
      <c r="H500" s="19">
        <f t="shared" si="24"/>
        <v>330.97428571428571</v>
      </c>
      <c r="I500" s="12">
        <f t="shared" si="25"/>
        <v>1043</v>
      </c>
      <c r="J500" s="12">
        <f t="shared" si="26"/>
        <v>298</v>
      </c>
    </row>
    <row r="501" spans="1:10" ht="11.1" customHeight="1" outlineLevel="2" x14ac:dyDescent="0.2">
      <c r="A501" s="16" t="s">
        <v>1</v>
      </c>
      <c r="B501" s="17" t="s">
        <v>710</v>
      </c>
      <c r="C501" s="14">
        <v>144.82</v>
      </c>
      <c r="D501" s="17">
        <v>10.01</v>
      </c>
      <c r="E501" s="17" t="s">
        <v>710</v>
      </c>
      <c r="F501" s="14">
        <v>1447.82</v>
      </c>
      <c r="G501" s="15" t="s">
        <v>711</v>
      </c>
      <c r="H501" s="19">
        <f t="shared" si="24"/>
        <v>362.86215538847114</v>
      </c>
      <c r="I501" s="12">
        <f t="shared" si="25"/>
        <v>1303</v>
      </c>
      <c r="J501" s="12">
        <f t="shared" si="26"/>
        <v>326.56641604010025</v>
      </c>
    </row>
    <row r="502" spans="1:10" ht="11.1" customHeight="1" outlineLevel="2" x14ac:dyDescent="0.2">
      <c r="A502" s="16" t="s">
        <v>1</v>
      </c>
      <c r="B502" s="17" t="s">
        <v>712</v>
      </c>
      <c r="C502" s="14">
        <v>112</v>
      </c>
      <c r="D502" s="17">
        <v>10.01</v>
      </c>
      <c r="E502" s="17" t="s">
        <v>712</v>
      </c>
      <c r="F502" s="14">
        <v>1112</v>
      </c>
      <c r="G502" s="15" t="s">
        <v>713</v>
      </c>
      <c r="H502" s="19">
        <f t="shared" si="24"/>
        <v>347.5</v>
      </c>
      <c r="I502" s="12">
        <f t="shared" si="25"/>
        <v>1000</v>
      </c>
      <c r="J502" s="12">
        <f t="shared" si="26"/>
        <v>312.5</v>
      </c>
    </row>
    <row r="503" spans="1:10" ht="11.1" customHeight="1" outlineLevel="2" x14ac:dyDescent="0.2">
      <c r="A503" s="16" t="s">
        <v>1</v>
      </c>
      <c r="B503" s="17" t="s">
        <v>714</v>
      </c>
      <c r="C503" s="14">
        <v>131.61000000000001</v>
      </c>
      <c r="D503" s="17">
        <v>10.01</v>
      </c>
      <c r="E503" s="17" t="s">
        <v>714</v>
      </c>
      <c r="F503" s="14">
        <v>431.61</v>
      </c>
      <c r="G503" s="15" t="s">
        <v>715</v>
      </c>
      <c r="H503" s="19">
        <f t="shared" si="24"/>
        <v>359.67500000000001</v>
      </c>
      <c r="I503" s="12">
        <f t="shared" si="25"/>
        <v>300</v>
      </c>
      <c r="J503" s="12">
        <f t="shared" si="26"/>
        <v>250</v>
      </c>
    </row>
    <row r="504" spans="1:10" ht="11.1" customHeight="1" outlineLevel="2" x14ac:dyDescent="0.2">
      <c r="A504" s="16" t="s">
        <v>1</v>
      </c>
      <c r="B504" s="17" t="s">
        <v>716</v>
      </c>
      <c r="C504" s="14">
        <v>10211.299999999999</v>
      </c>
      <c r="D504" s="17">
        <v>10.01</v>
      </c>
      <c r="E504" s="17" t="s">
        <v>716</v>
      </c>
      <c r="F504" s="14">
        <v>61211.3</v>
      </c>
      <c r="G504" s="15" t="s">
        <v>717</v>
      </c>
      <c r="H504" s="19">
        <f t="shared" si="24"/>
        <v>339.12077562326874</v>
      </c>
      <c r="I504" s="12">
        <f t="shared" si="25"/>
        <v>51000</v>
      </c>
      <c r="J504" s="12">
        <f t="shared" si="26"/>
        <v>282.54847645429362</v>
      </c>
    </row>
    <row r="505" spans="1:10" ht="11.1" customHeight="1" outlineLevel="2" x14ac:dyDescent="0.2">
      <c r="A505" s="16" t="s">
        <v>1</v>
      </c>
      <c r="B505" s="17" t="s">
        <v>718</v>
      </c>
      <c r="C505" s="14">
        <v>7769.98</v>
      </c>
      <c r="D505" s="17">
        <v>10.01</v>
      </c>
      <c r="E505" s="17" t="s">
        <v>718</v>
      </c>
      <c r="F505" s="14">
        <v>47769.98</v>
      </c>
      <c r="G505" s="15" t="s">
        <v>719</v>
      </c>
      <c r="H505" s="19">
        <f t="shared" si="24"/>
        <v>364.6563358778626</v>
      </c>
      <c r="I505" s="12">
        <f t="shared" si="25"/>
        <v>40000</v>
      </c>
      <c r="J505" s="12">
        <f t="shared" si="26"/>
        <v>305.3435114503817</v>
      </c>
    </row>
    <row r="506" spans="1:10" ht="11.1" customHeight="1" outlineLevel="2" x14ac:dyDescent="0.2">
      <c r="A506" s="16" t="s">
        <v>1</v>
      </c>
      <c r="B506" s="17" t="s">
        <v>720</v>
      </c>
      <c r="C506" s="14">
        <v>7444.83</v>
      </c>
      <c r="D506" s="17">
        <v>10.01</v>
      </c>
      <c r="E506" s="17" t="s">
        <v>720</v>
      </c>
      <c r="F506" s="14">
        <v>11444.83</v>
      </c>
      <c r="G506" s="15" t="s">
        <v>721</v>
      </c>
      <c r="H506" s="19">
        <f t="shared" si="24"/>
        <v>267.8406271940089</v>
      </c>
      <c r="I506" s="12">
        <f t="shared" si="25"/>
        <v>4000</v>
      </c>
      <c r="J506" s="12">
        <f t="shared" si="26"/>
        <v>93.611046103440216</v>
      </c>
    </row>
    <row r="507" spans="1:10" ht="11.1" customHeight="1" outlineLevel="2" x14ac:dyDescent="0.2">
      <c r="A507" s="16" t="s">
        <v>1</v>
      </c>
      <c r="B507" s="17" t="s">
        <v>722</v>
      </c>
      <c r="C507" s="14">
        <v>18222.84</v>
      </c>
      <c r="D507" s="17">
        <v>10.01</v>
      </c>
      <c r="E507" s="17" t="s">
        <v>722</v>
      </c>
      <c r="F507" s="14">
        <v>26912.44</v>
      </c>
      <c r="G507" s="15" t="s">
        <v>681</v>
      </c>
      <c r="H507" s="19">
        <f t="shared" si="24"/>
        <v>368.66356164383558</v>
      </c>
      <c r="I507" s="12">
        <f t="shared" si="25"/>
        <v>8689.5999999999985</v>
      </c>
      <c r="J507" s="12">
        <f t="shared" si="26"/>
        <v>119.03561643835614</v>
      </c>
    </row>
    <row r="508" spans="1:10" ht="11.1" customHeight="1" outlineLevel="2" x14ac:dyDescent="0.2">
      <c r="A508" s="16" t="s">
        <v>1</v>
      </c>
      <c r="B508" s="17" t="s">
        <v>723</v>
      </c>
      <c r="C508" s="14">
        <v>5874.96</v>
      </c>
      <c r="D508" s="17">
        <v>10.01</v>
      </c>
      <c r="E508" s="17" t="s">
        <v>723</v>
      </c>
      <c r="F508" s="14">
        <v>31874.959999999999</v>
      </c>
      <c r="G508" s="15" t="s">
        <v>724</v>
      </c>
      <c r="H508" s="19">
        <f t="shared" si="24"/>
        <v>310.97521951219511</v>
      </c>
      <c r="I508" s="12">
        <f t="shared" si="25"/>
        <v>26000</v>
      </c>
      <c r="J508" s="12">
        <f t="shared" si="26"/>
        <v>253.65853658536585</v>
      </c>
    </row>
    <row r="509" spans="1:10" ht="11.1" customHeight="1" outlineLevel="2" x14ac:dyDescent="0.2">
      <c r="A509" s="16" t="s">
        <v>1</v>
      </c>
      <c r="B509" s="17" t="s">
        <v>725</v>
      </c>
      <c r="C509" s="14">
        <v>5996</v>
      </c>
      <c r="D509" s="17">
        <v>10.01</v>
      </c>
      <c r="E509" s="17" t="s">
        <v>725</v>
      </c>
      <c r="F509" s="14">
        <v>30996</v>
      </c>
      <c r="G509" s="15" t="s">
        <v>726</v>
      </c>
      <c r="H509" s="19">
        <f t="shared" si="24"/>
        <v>246</v>
      </c>
      <c r="I509" s="12">
        <f t="shared" si="25"/>
        <v>25000</v>
      </c>
      <c r="J509" s="12">
        <f t="shared" si="26"/>
        <v>198.4126984126984</v>
      </c>
    </row>
    <row r="510" spans="1:10" ht="11.1" customHeight="1" outlineLevel="2" x14ac:dyDescent="0.2">
      <c r="A510" s="16" t="s">
        <v>1</v>
      </c>
      <c r="B510" s="17" t="s">
        <v>727</v>
      </c>
      <c r="C510" s="14">
        <v>878</v>
      </c>
      <c r="D510" s="17">
        <v>10.01</v>
      </c>
      <c r="E510" s="17" t="s">
        <v>727</v>
      </c>
      <c r="F510" s="14">
        <v>4578</v>
      </c>
      <c r="G510" s="15" t="s">
        <v>35</v>
      </c>
      <c r="H510" s="19">
        <f t="shared" si="24"/>
        <v>45.78</v>
      </c>
      <c r="I510" s="12">
        <f t="shared" si="25"/>
        <v>3700</v>
      </c>
      <c r="J510" s="12">
        <f t="shared" si="26"/>
        <v>37</v>
      </c>
    </row>
    <row r="511" spans="1:10" ht="11.1" customHeight="1" outlineLevel="2" x14ac:dyDescent="0.2">
      <c r="A511" s="16" t="s">
        <v>1</v>
      </c>
      <c r="B511" s="17" t="s">
        <v>728</v>
      </c>
      <c r="C511" s="14">
        <v>132</v>
      </c>
      <c r="D511" s="17">
        <v>10.01</v>
      </c>
      <c r="E511" s="17" t="s">
        <v>728</v>
      </c>
      <c r="F511" s="14">
        <v>1326</v>
      </c>
      <c r="G511" s="15" t="s">
        <v>630</v>
      </c>
      <c r="H511" s="19">
        <f t="shared" si="24"/>
        <v>10.199999999999999</v>
      </c>
      <c r="I511" s="12">
        <f t="shared" si="25"/>
        <v>1194</v>
      </c>
      <c r="J511" s="12">
        <f t="shared" si="26"/>
        <v>9.184615384615384</v>
      </c>
    </row>
    <row r="512" spans="1:10" ht="11.1" customHeight="1" outlineLevel="2" x14ac:dyDescent="0.2">
      <c r="A512" s="16" t="s">
        <v>1</v>
      </c>
      <c r="B512" s="17" t="s">
        <v>729</v>
      </c>
      <c r="C512" s="14">
        <v>11261.2</v>
      </c>
      <c r="D512" s="17">
        <v>10.01</v>
      </c>
      <c r="E512" s="17" t="s">
        <v>729</v>
      </c>
      <c r="F512" s="14">
        <v>61261.2</v>
      </c>
      <c r="G512" s="15" t="s">
        <v>730</v>
      </c>
      <c r="H512" s="19">
        <f t="shared" si="24"/>
        <v>61.879999999999995</v>
      </c>
      <c r="I512" s="12">
        <f t="shared" si="25"/>
        <v>50000</v>
      </c>
      <c r="J512" s="12">
        <f t="shared" si="26"/>
        <v>50.505050505050505</v>
      </c>
    </row>
    <row r="513" spans="1:10" ht="11.1" customHeight="1" outlineLevel="2" x14ac:dyDescent="0.2">
      <c r="A513" s="16" t="s">
        <v>1</v>
      </c>
      <c r="B513" s="17" t="s">
        <v>731</v>
      </c>
      <c r="C513" s="14">
        <v>6529.88</v>
      </c>
      <c r="D513" s="17">
        <v>10.01</v>
      </c>
      <c r="E513" s="17" t="s">
        <v>731</v>
      </c>
      <c r="F513" s="14">
        <v>29529.88</v>
      </c>
      <c r="G513" s="15" t="s">
        <v>732</v>
      </c>
      <c r="H513" s="19">
        <f t="shared" si="24"/>
        <v>584.75009900990096</v>
      </c>
      <c r="I513" s="12">
        <f t="shared" si="25"/>
        <v>23000</v>
      </c>
      <c r="J513" s="12">
        <f t="shared" si="26"/>
        <v>455.44554455445547</v>
      </c>
    </row>
    <row r="514" spans="1:10" ht="11.1" customHeight="1" outlineLevel="2" x14ac:dyDescent="0.2">
      <c r="A514" s="16" t="s">
        <v>1</v>
      </c>
      <c r="B514" s="17" t="s">
        <v>733</v>
      </c>
      <c r="C514" s="14">
        <v>4285.5</v>
      </c>
      <c r="D514" s="17">
        <v>10.01</v>
      </c>
      <c r="E514" s="17" t="s">
        <v>733</v>
      </c>
      <c r="F514" s="14">
        <v>19285.5</v>
      </c>
      <c r="G514" s="15" t="s">
        <v>208</v>
      </c>
      <c r="H514" s="19">
        <f t="shared" si="24"/>
        <v>2967</v>
      </c>
      <c r="I514" s="12">
        <f t="shared" si="25"/>
        <v>15000</v>
      </c>
      <c r="J514" s="12">
        <f t="shared" si="26"/>
        <v>2307.6923076923076</v>
      </c>
    </row>
    <row r="515" spans="1:10" ht="11.1" customHeight="1" outlineLevel="2" x14ac:dyDescent="0.2">
      <c r="A515" s="16" t="s">
        <v>1</v>
      </c>
      <c r="B515" s="17" t="s">
        <v>734</v>
      </c>
      <c r="C515" s="14">
        <v>80.64</v>
      </c>
      <c r="D515" s="17">
        <v>10.01</v>
      </c>
      <c r="E515" s="17" t="s">
        <v>734</v>
      </c>
      <c r="F515" s="14">
        <v>806.64</v>
      </c>
      <c r="G515" s="15" t="s">
        <v>32</v>
      </c>
      <c r="H515" s="19">
        <f t="shared" si="24"/>
        <v>40.332000000000001</v>
      </c>
      <c r="I515" s="12">
        <f t="shared" si="25"/>
        <v>726</v>
      </c>
      <c r="J515" s="12">
        <f t="shared" si="26"/>
        <v>36.299999999999997</v>
      </c>
    </row>
    <row r="516" spans="1:10" ht="11.1" customHeight="1" outlineLevel="2" x14ac:dyDescent="0.2">
      <c r="A516" s="16" t="s">
        <v>1</v>
      </c>
      <c r="B516" s="17" t="s">
        <v>735</v>
      </c>
      <c r="C516" s="14">
        <v>187.71</v>
      </c>
      <c r="D516" s="17">
        <v>10.01</v>
      </c>
      <c r="E516" s="17" t="s">
        <v>735</v>
      </c>
      <c r="F516" s="14">
        <v>1879.71</v>
      </c>
      <c r="G516" s="15" t="s">
        <v>736</v>
      </c>
      <c r="H516" s="19">
        <f t="shared" si="24"/>
        <v>38.361428571428576</v>
      </c>
      <c r="I516" s="12">
        <f t="shared" si="25"/>
        <v>1692</v>
      </c>
      <c r="J516" s="12">
        <f t="shared" si="26"/>
        <v>34.530612244897959</v>
      </c>
    </row>
    <row r="517" spans="1:10" ht="11.1" customHeight="1" outlineLevel="2" x14ac:dyDescent="0.2">
      <c r="A517" s="16" t="s">
        <v>1</v>
      </c>
      <c r="B517" s="17" t="s">
        <v>737</v>
      </c>
      <c r="C517" s="14">
        <v>276.36</v>
      </c>
      <c r="D517" s="17">
        <v>10.01</v>
      </c>
      <c r="E517" s="17" t="s">
        <v>737</v>
      </c>
      <c r="F517" s="14">
        <v>2760.36</v>
      </c>
      <c r="G517" s="15" t="s">
        <v>204</v>
      </c>
      <c r="H517" s="19">
        <f t="shared" si="24"/>
        <v>36.8048</v>
      </c>
      <c r="I517" s="12">
        <f t="shared" si="25"/>
        <v>2484</v>
      </c>
      <c r="J517" s="12">
        <f t="shared" si="26"/>
        <v>33.119999999999997</v>
      </c>
    </row>
    <row r="518" spans="1:10" ht="11.1" customHeight="1" outlineLevel="2" x14ac:dyDescent="0.2">
      <c r="A518" s="16" t="s">
        <v>1</v>
      </c>
      <c r="B518" s="17" t="s">
        <v>738</v>
      </c>
      <c r="C518" s="14">
        <v>3048</v>
      </c>
      <c r="D518" s="17">
        <v>10.01</v>
      </c>
      <c r="E518" s="17" t="s">
        <v>738</v>
      </c>
      <c r="F518" s="14">
        <v>13048</v>
      </c>
      <c r="G518" s="15" t="s">
        <v>615</v>
      </c>
      <c r="H518" s="19">
        <f t="shared" si="24"/>
        <v>46.6</v>
      </c>
      <c r="I518" s="12">
        <f t="shared" si="25"/>
        <v>10000</v>
      </c>
      <c r="J518" s="12">
        <f t="shared" si="26"/>
        <v>35.714285714285715</v>
      </c>
    </row>
    <row r="519" spans="1:10" ht="11.1" customHeight="1" outlineLevel="2" x14ac:dyDescent="0.2">
      <c r="A519" s="16" t="s">
        <v>1</v>
      </c>
      <c r="B519" s="17" t="s">
        <v>739</v>
      </c>
      <c r="C519" s="14">
        <v>1035.8</v>
      </c>
      <c r="D519" s="17">
        <v>10.01</v>
      </c>
      <c r="E519" s="17" t="s">
        <v>739</v>
      </c>
      <c r="F519" s="14">
        <v>5035.8</v>
      </c>
      <c r="G519" s="15" t="s">
        <v>455</v>
      </c>
      <c r="H519" s="19">
        <f t="shared" si="24"/>
        <v>45.78</v>
      </c>
      <c r="I519" s="12">
        <f t="shared" si="25"/>
        <v>4000</v>
      </c>
      <c r="J519" s="12">
        <f t="shared" si="26"/>
        <v>36.363636363636367</v>
      </c>
    </row>
    <row r="520" spans="1:10" ht="11.1" customHeight="1" outlineLevel="2" x14ac:dyDescent="0.2">
      <c r="A520" s="16" t="s">
        <v>1</v>
      </c>
      <c r="B520" s="17" t="s">
        <v>740</v>
      </c>
      <c r="C520" s="14">
        <v>48.63</v>
      </c>
      <c r="D520" s="17">
        <v>10.01</v>
      </c>
      <c r="E520" s="17" t="s">
        <v>740</v>
      </c>
      <c r="F520" s="14">
        <v>489.63</v>
      </c>
      <c r="G520" s="15" t="s">
        <v>437</v>
      </c>
      <c r="H520" s="19">
        <f t="shared" si="24"/>
        <v>40.802500000000002</v>
      </c>
      <c r="I520" s="12">
        <f t="shared" si="25"/>
        <v>441</v>
      </c>
      <c r="J520" s="12">
        <f t="shared" si="26"/>
        <v>36.75</v>
      </c>
    </row>
    <row r="521" spans="1:10" ht="11.1" customHeight="1" outlineLevel="2" x14ac:dyDescent="0.2">
      <c r="A521" s="16" t="s">
        <v>1</v>
      </c>
      <c r="B521" s="17" t="s">
        <v>741</v>
      </c>
      <c r="C521" s="14">
        <v>278.92</v>
      </c>
      <c r="D521" s="17">
        <v>10.01</v>
      </c>
      <c r="E521" s="17" t="s">
        <v>741</v>
      </c>
      <c r="F521" s="14">
        <v>2789.92</v>
      </c>
      <c r="G521" s="15" t="s">
        <v>230</v>
      </c>
      <c r="H521" s="19">
        <f t="shared" si="24"/>
        <v>49.82</v>
      </c>
      <c r="I521" s="12">
        <f t="shared" si="25"/>
        <v>2511</v>
      </c>
      <c r="J521" s="12">
        <f t="shared" si="26"/>
        <v>44.839285714285715</v>
      </c>
    </row>
    <row r="522" spans="1:10" ht="11.1" customHeight="1" outlineLevel="2" x14ac:dyDescent="0.2">
      <c r="A522" s="16" t="s">
        <v>1</v>
      </c>
      <c r="B522" s="17" t="s">
        <v>742</v>
      </c>
      <c r="C522" s="14">
        <v>11696.94</v>
      </c>
      <c r="D522" s="17">
        <v>10.01</v>
      </c>
      <c r="E522" s="17" t="s">
        <v>742</v>
      </c>
      <c r="F522" s="14">
        <v>31696.94</v>
      </c>
      <c r="G522" s="15" t="s">
        <v>743</v>
      </c>
      <c r="H522" s="19">
        <f t="shared" si="24"/>
        <v>57.442805364262419</v>
      </c>
      <c r="I522" s="12">
        <f t="shared" si="25"/>
        <v>20000</v>
      </c>
      <c r="J522" s="12">
        <f t="shared" si="26"/>
        <v>36.245016310257341</v>
      </c>
    </row>
    <row r="523" spans="1:10" ht="11.1" customHeight="1" outlineLevel="2" x14ac:dyDescent="0.2">
      <c r="A523" s="16" t="s">
        <v>1</v>
      </c>
      <c r="B523" s="17" t="s">
        <v>744</v>
      </c>
      <c r="C523" s="14">
        <v>2183.9</v>
      </c>
      <c r="D523" s="17">
        <v>10.01</v>
      </c>
      <c r="E523" s="17" t="s">
        <v>744</v>
      </c>
      <c r="F523" s="14">
        <v>5883.9</v>
      </c>
      <c r="G523" s="15" t="s">
        <v>64</v>
      </c>
      <c r="H523" s="19">
        <f t="shared" si="24"/>
        <v>63.955434782608691</v>
      </c>
      <c r="I523" s="12">
        <f t="shared" si="25"/>
        <v>3699.9999999999995</v>
      </c>
      <c r="J523" s="12">
        <f t="shared" si="26"/>
        <v>40.217391304347821</v>
      </c>
    </row>
    <row r="524" spans="1:10" ht="11.1" customHeight="1" outlineLevel="2" x14ac:dyDescent="0.2">
      <c r="A524" s="16" t="s">
        <v>1</v>
      </c>
      <c r="B524" s="17" t="s">
        <v>745</v>
      </c>
      <c r="C524" s="14">
        <v>1284.4000000000001</v>
      </c>
      <c r="D524" s="17">
        <v>10.01</v>
      </c>
      <c r="E524" s="17" t="s">
        <v>745</v>
      </c>
      <c r="F524" s="14">
        <v>5284.4</v>
      </c>
      <c r="G524" s="15" t="s">
        <v>719</v>
      </c>
      <c r="H524" s="19">
        <f t="shared" si="24"/>
        <v>40.338931297709919</v>
      </c>
      <c r="I524" s="12">
        <f t="shared" si="25"/>
        <v>3999.9999999999995</v>
      </c>
      <c r="J524" s="12">
        <f t="shared" si="26"/>
        <v>30.534351145038165</v>
      </c>
    </row>
    <row r="525" spans="1:10" ht="11.1" customHeight="1" outlineLevel="2" x14ac:dyDescent="0.2">
      <c r="A525" s="16" t="s">
        <v>1</v>
      </c>
      <c r="B525" s="17" t="s">
        <v>746</v>
      </c>
      <c r="C525" s="14">
        <v>270.48</v>
      </c>
      <c r="D525" s="17">
        <v>10.050000000000001</v>
      </c>
      <c r="E525" s="17" t="s">
        <v>746</v>
      </c>
      <c r="F525" s="14">
        <v>2706.48</v>
      </c>
      <c r="G525" s="15" t="s">
        <v>188</v>
      </c>
      <c r="H525" s="19">
        <f t="shared" si="24"/>
        <v>41.638153846153848</v>
      </c>
      <c r="I525" s="12">
        <f t="shared" si="25"/>
        <v>2436</v>
      </c>
      <c r="J525" s="12">
        <f t="shared" si="26"/>
        <v>37.476923076923079</v>
      </c>
    </row>
    <row r="526" spans="1:10" ht="11.1" customHeight="1" outlineLevel="2" x14ac:dyDescent="0.2">
      <c r="A526" s="16" t="s">
        <v>1</v>
      </c>
      <c r="B526" s="17" t="s">
        <v>747</v>
      </c>
      <c r="C526" s="14">
        <v>30.75</v>
      </c>
      <c r="D526" s="17">
        <v>10.01</v>
      </c>
      <c r="E526" s="17" t="s">
        <v>747</v>
      </c>
      <c r="F526" s="14">
        <v>300.75</v>
      </c>
      <c r="G526" s="15" t="s">
        <v>294</v>
      </c>
      <c r="H526" s="19">
        <f t="shared" si="24"/>
        <v>27.34090909090909</v>
      </c>
      <c r="I526" s="12">
        <f t="shared" si="25"/>
        <v>270</v>
      </c>
      <c r="J526" s="12">
        <f t="shared" si="26"/>
        <v>24.545454545454547</v>
      </c>
    </row>
    <row r="527" spans="1:10" ht="11.1" customHeight="1" outlineLevel="2" x14ac:dyDescent="0.2">
      <c r="A527" s="16" t="s">
        <v>1</v>
      </c>
      <c r="B527" s="17" t="s">
        <v>748</v>
      </c>
      <c r="C527" s="14">
        <v>44.5</v>
      </c>
      <c r="D527" s="17">
        <v>10.01</v>
      </c>
      <c r="E527" s="17" t="s">
        <v>748</v>
      </c>
      <c r="F527" s="14">
        <v>442.5</v>
      </c>
      <c r="G527" s="15" t="s">
        <v>3</v>
      </c>
      <c r="H527" s="19">
        <f t="shared" si="24"/>
        <v>44.25</v>
      </c>
      <c r="I527" s="12">
        <f t="shared" si="25"/>
        <v>398</v>
      </c>
      <c r="J527" s="12">
        <f t="shared" si="26"/>
        <v>39.799999999999997</v>
      </c>
    </row>
    <row r="528" spans="1:10" ht="11.1" customHeight="1" outlineLevel="2" x14ac:dyDescent="0.2">
      <c r="A528" s="16" t="s">
        <v>1</v>
      </c>
      <c r="B528" s="17" t="s">
        <v>749</v>
      </c>
      <c r="C528" s="14">
        <v>937.97</v>
      </c>
      <c r="D528" s="17">
        <v>10.01</v>
      </c>
      <c r="E528" s="17" t="s">
        <v>749</v>
      </c>
      <c r="F528" s="14">
        <v>2937.97</v>
      </c>
      <c r="G528" s="15" t="s">
        <v>3</v>
      </c>
      <c r="H528" s="19">
        <f t="shared" si="24"/>
        <v>293.79699999999997</v>
      </c>
      <c r="I528" s="12">
        <f t="shared" si="25"/>
        <v>1999.9999999999998</v>
      </c>
      <c r="J528" s="12">
        <f t="shared" si="26"/>
        <v>199.99999999999997</v>
      </c>
    </row>
    <row r="529" spans="1:10" ht="11.1" customHeight="1" outlineLevel="2" x14ac:dyDescent="0.2">
      <c r="A529" s="16" t="s">
        <v>1</v>
      </c>
      <c r="B529" s="17" t="s">
        <v>750</v>
      </c>
      <c r="C529" s="14">
        <v>103.13</v>
      </c>
      <c r="D529" s="17">
        <v>10.01</v>
      </c>
      <c r="E529" s="17" t="s">
        <v>750</v>
      </c>
      <c r="F529" s="14">
        <v>1030.1300000000001</v>
      </c>
      <c r="G529" s="15" t="s">
        <v>272</v>
      </c>
      <c r="H529" s="19">
        <f t="shared" si="24"/>
        <v>41.205200000000005</v>
      </c>
      <c r="I529" s="12">
        <f t="shared" si="25"/>
        <v>927.00000000000011</v>
      </c>
      <c r="J529" s="12">
        <f t="shared" si="26"/>
        <v>37.080000000000005</v>
      </c>
    </row>
    <row r="530" spans="1:10" ht="11.1" customHeight="1" outlineLevel="2" x14ac:dyDescent="0.2">
      <c r="A530" s="16" t="s">
        <v>1</v>
      </c>
      <c r="B530" s="17" t="s">
        <v>751</v>
      </c>
      <c r="C530" s="14">
        <v>7</v>
      </c>
      <c r="D530" s="17">
        <v>10.01</v>
      </c>
      <c r="E530" s="17" t="s">
        <v>751</v>
      </c>
      <c r="F530" s="14">
        <v>72</v>
      </c>
      <c r="G530" s="15" t="s">
        <v>21</v>
      </c>
      <c r="H530" s="19">
        <f t="shared" si="24"/>
        <v>12</v>
      </c>
      <c r="I530" s="12">
        <f t="shared" si="25"/>
        <v>65</v>
      </c>
      <c r="J530" s="12">
        <f t="shared" si="26"/>
        <v>10.833333333333334</v>
      </c>
    </row>
    <row r="531" spans="1:10" ht="11.1" customHeight="1" outlineLevel="2" x14ac:dyDescent="0.2">
      <c r="A531" s="16" t="s">
        <v>1</v>
      </c>
      <c r="B531" s="17" t="s">
        <v>752</v>
      </c>
      <c r="C531" s="14">
        <v>101.57</v>
      </c>
      <c r="D531" s="17">
        <v>10.01</v>
      </c>
      <c r="E531" s="17" t="s">
        <v>752</v>
      </c>
      <c r="F531" s="14">
        <v>1016.57</v>
      </c>
      <c r="G531" s="15" t="s">
        <v>753</v>
      </c>
      <c r="H531" s="19">
        <f t="shared" si="24"/>
        <v>27.474864864864866</v>
      </c>
      <c r="I531" s="12">
        <f t="shared" si="25"/>
        <v>915</v>
      </c>
      <c r="J531" s="12">
        <f t="shared" si="26"/>
        <v>24.72972972972973</v>
      </c>
    </row>
    <row r="532" spans="1:10" ht="11.1" customHeight="1" outlineLevel="2" x14ac:dyDescent="0.2">
      <c r="A532" s="16" t="s">
        <v>1</v>
      </c>
      <c r="B532" s="17" t="s">
        <v>754</v>
      </c>
      <c r="C532" s="14">
        <v>23</v>
      </c>
      <c r="D532" s="17">
        <v>10.01</v>
      </c>
      <c r="E532" s="17" t="s">
        <v>754</v>
      </c>
      <c r="F532" s="14">
        <v>234</v>
      </c>
      <c r="G532" s="15" t="s">
        <v>21</v>
      </c>
      <c r="H532" s="19">
        <f t="shared" si="24"/>
        <v>39</v>
      </c>
      <c r="I532" s="12">
        <f t="shared" si="25"/>
        <v>211</v>
      </c>
      <c r="J532" s="12">
        <f t="shared" si="26"/>
        <v>35.166666666666664</v>
      </c>
    </row>
    <row r="533" spans="1:10" ht="11.1" customHeight="1" outlineLevel="2" x14ac:dyDescent="0.2">
      <c r="A533" s="16" t="s">
        <v>1</v>
      </c>
      <c r="B533" s="17" t="s">
        <v>755</v>
      </c>
      <c r="C533" s="14">
        <v>22</v>
      </c>
      <c r="D533" s="17">
        <v>10.01</v>
      </c>
      <c r="E533" s="17" t="s">
        <v>755</v>
      </c>
      <c r="F533" s="14">
        <v>225</v>
      </c>
      <c r="G533" s="15" t="s">
        <v>300</v>
      </c>
      <c r="H533" s="19">
        <f t="shared" si="24"/>
        <v>25</v>
      </c>
      <c r="I533" s="12">
        <f t="shared" si="25"/>
        <v>203</v>
      </c>
      <c r="J533" s="12">
        <f t="shared" si="26"/>
        <v>22.555555555555557</v>
      </c>
    </row>
    <row r="534" spans="1:10" ht="11.1" customHeight="1" outlineLevel="2" x14ac:dyDescent="0.2">
      <c r="A534" s="16" t="s">
        <v>1</v>
      </c>
      <c r="B534" s="17" t="s">
        <v>756</v>
      </c>
      <c r="C534" s="14">
        <v>21.71</v>
      </c>
      <c r="D534" s="17">
        <v>10.01</v>
      </c>
      <c r="E534" s="17" t="s">
        <v>756</v>
      </c>
      <c r="F534" s="14">
        <v>216.71</v>
      </c>
      <c r="G534" s="15" t="s">
        <v>300</v>
      </c>
      <c r="H534" s="19">
        <f t="shared" si="24"/>
        <v>24.078888888888891</v>
      </c>
      <c r="I534" s="12">
        <f t="shared" si="25"/>
        <v>195</v>
      </c>
      <c r="J534" s="12">
        <f t="shared" si="26"/>
        <v>21.666666666666668</v>
      </c>
    </row>
    <row r="535" spans="1:10" ht="11.1" customHeight="1" outlineLevel="2" x14ac:dyDescent="0.2">
      <c r="A535" s="16" t="s">
        <v>1</v>
      </c>
      <c r="B535" s="17" t="s">
        <v>757</v>
      </c>
      <c r="C535" s="14">
        <v>13</v>
      </c>
      <c r="D535" s="17">
        <v>10.07</v>
      </c>
      <c r="E535" s="17" t="s">
        <v>757</v>
      </c>
      <c r="F535" s="14">
        <v>135</v>
      </c>
      <c r="G535" s="15" t="s">
        <v>49</v>
      </c>
      <c r="H535" s="19">
        <f t="shared" si="24"/>
        <v>27</v>
      </c>
      <c r="I535" s="12">
        <f t="shared" si="25"/>
        <v>122</v>
      </c>
      <c r="J535" s="12">
        <f t="shared" si="26"/>
        <v>24.4</v>
      </c>
    </row>
    <row r="536" spans="1:10" ht="11.1" customHeight="1" outlineLevel="2" x14ac:dyDescent="0.2">
      <c r="A536" s="16" t="s">
        <v>1</v>
      </c>
      <c r="B536" s="17" t="s">
        <v>758</v>
      </c>
      <c r="C536" s="14">
        <v>106.56</v>
      </c>
      <c r="D536" s="17">
        <v>10.01</v>
      </c>
      <c r="E536" s="17" t="s">
        <v>758</v>
      </c>
      <c r="F536" s="14">
        <v>1068.56</v>
      </c>
      <c r="G536" s="15" t="s">
        <v>753</v>
      </c>
      <c r="H536" s="19">
        <f t="shared" si="24"/>
        <v>28.88</v>
      </c>
      <c r="I536" s="12">
        <f t="shared" si="25"/>
        <v>962</v>
      </c>
      <c r="J536" s="12">
        <f t="shared" si="26"/>
        <v>26</v>
      </c>
    </row>
    <row r="537" spans="1:10" ht="11.1" customHeight="1" outlineLevel="2" x14ac:dyDescent="0.2">
      <c r="A537" s="16" t="s">
        <v>1</v>
      </c>
      <c r="B537" s="17" t="s">
        <v>759</v>
      </c>
      <c r="C537" s="14">
        <v>26.46</v>
      </c>
      <c r="D537" s="17">
        <v>10.01</v>
      </c>
      <c r="E537" s="17" t="s">
        <v>759</v>
      </c>
      <c r="F537" s="14">
        <v>260.45999999999998</v>
      </c>
      <c r="G537" s="15" t="s">
        <v>437</v>
      </c>
      <c r="H537" s="19">
        <f t="shared" si="24"/>
        <v>21.704999999999998</v>
      </c>
      <c r="I537" s="12">
        <f t="shared" si="25"/>
        <v>233.99999999999997</v>
      </c>
      <c r="J537" s="12">
        <f t="shared" si="26"/>
        <v>19.499999999999996</v>
      </c>
    </row>
    <row r="538" spans="1:10" ht="11.1" customHeight="1" outlineLevel="2" x14ac:dyDescent="0.2">
      <c r="A538" s="16" t="s">
        <v>1</v>
      </c>
      <c r="B538" s="17" t="s">
        <v>760</v>
      </c>
      <c r="C538" s="14">
        <v>31.97</v>
      </c>
      <c r="D538" s="17">
        <v>10.01</v>
      </c>
      <c r="E538" s="17" t="s">
        <v>760</v>
      </c>
      <c r="F538" s="14">
        <v>312.97000000000003</v>
      </c>
      <c r="G538" s="15" t="s">
        <v>761</v>
      </c>
      <c r="H538" s="19">
        <f t="shared" si="24"/>
        <v>18.41</v>
      </c>
      <c r="I538" s="12">
        <f t="shared" si="25"/>
        <v>281</v>
      </c>
      <c r="J538" s="12">
        <f t="shared" si="26"/>
        <v>16.529411764705884</v>
      </c>
    </row>
    <row r="539" spans="1:10" ht="11.1" customHeight="1" outlineLevel="2" x14ac:dyDescent="0.2">
      <c r="A539" s="16" t="s">
        <v>1</v>
      </c>
      <c r="B539" s="17" t="s">
        <v>762</v>
      </c>
      <c r="C539" s="14">
        <v>226.58</v>
      </c>
      <c r="D539" s="17">
        <v>10.01</v>
      </c>
      <c r="E539" s="17" t="s">
        <v>762</v>
      </c>
      <c r="F539" s="14">
        <v>2265.58</v>
      </c>
      <c r="G539" s="15" t="s">
        <v>763</v>
      </c>
      <c r="H539" s="19">
        <f t="shared" si="24"/>
        <v>59.620526315789469</v>
      </c>
      <c r="I539" s="12">
        <f t="shared" si="25"/>
        <v>2039</v>
      </c>
      <c r="J539" s="12">
        <f t="shared" si="26"/>
        <v>53.657894736842103</v>
      </c>
    </row>
    <row r="540" spans="1:10" ht="11.1" customHeight="1" outlineLevel="2" x14ac:dyDescent="0.2">
      <c r="A540" s="16" t="s">
        <v>1</v>
      </c>
      <c r="B540" s="17" t="s">
        <v>764</v>
      </c>
      <c r="C540" s="14">
        <v>20.7</v>
      </c>
      <c r="D540" s="17">
        <v>10.01</v>
      </c>
      <c r="E540" s="17" t="s">
        <v>764</v>
      </c>
      <c r="F540" s="14">
        <v>209.7</v>
      </c>
      <c r="G540" s="15" t="s">
        <v>21</v>
      </c>
      <c r="H540" s="19">
        <f t="shared" si="24"/>
        <v>34.949999999999996</v>
      </c>
      <c r="I540" s="12">
        <f t="shared" si="25"/>
        <v>189</v>
      </c>
      <c r="J540" s="12">
        <f t="shared" si="26"/>
        <v>31.5</v>
      </c>
    </row>
    <row r="541" spans="1:10" ht="11.1" customHeight="1" outlineLevel="2" x14ac:dyDescent="0.2">
      <c r="A541" s="16" t="s">
        <v>1</v>
      </c>
      <c r="B541" s="17" t="s">
        <v>765</v>
      </c>
      <c r="C541" s="14">
        <v>7.64</v>
      </c>
      <c r="D541" s="17">
        <v>10.01</v>
      </c>
      <c r="E541" s="17" t="s">
        <v>765</v>
      </c>
      <c r="F541" s="14">
        <v>73.64</v>
      </c>
      <c r="G541" s="15" t="s">
        <v>28</v>
      </c>
      <c r="H541" s="19">
        <f t="shared" si="24"/>
        <v>18.41</v>
      </c>
      <c r="I541" s="12">
        <f t="shared" si="25"/>
        <v>66</v>
      </c>
      <c r="J541" s="12">
        <f t="shared" si="26"/>
        <v>16.5</v>
      </c>
    </row>
    <row r="542" spans="1:10" ht="11.1" customHeight="1" outlineLevel="2" x14ac:dyDescent="0.2">
      <c r="A542" s="16" t="s">
        <v>1</v>
      </c>
      <c r="B542" s="17" t="s">
        <v>766</v>
      </c>
      <c r="C542" s="14">
        <v>863.4</v>
      </c>
      <c r="D542" s="17">
        <v>10.01</v>
      </c>
      <c r="E542" s="17" t="s">
        <v>766</v>
      </c>
      <c r="F542" s="14">
        <v>3063.4</v>
      </c>
      <c r="G542" s="15" t="s">
        <v>190</v>
      </c>
      <c r="H542" s="19">
        <f t="shared" si="24"/>
        <v>45.722388059701494</v>
      </c>
      <c r="I542" s="12">
        <f t="shared" si="25"/>
        <v>2200</v>
      </c>
      <c r="J542" s="12">
        <f t="shared" si="26"/>
        <v>32.835820895522389</v>
      </c>
    </row>
    <row r="543" spans="1:10" ht="11.1" customHeight="1" outlineLevel="2" x14ac:dyDescent="0.2">
      <c r="A543" s="16" t="s">
        <v>1</v>
      </c>
      <c r="B543" s="17" t="s">
        <v>767</v>
      </c>
      <c r="C543" s="14">
        <v>28</v>
      </c>
      <c r="D543" s="17">
        <v>10.01</v>
      </c>
      <c r="E543" s="17" t="s">
        <v>767</v>
      </c>
      <c r="F543" s="14">
        <v>289</v>
      </c>
      <c r="G543" s="15" t="s">
        <v>3</v>
      </c>
      <c r="H543" s="19">
        <f t="shared" si="24"/>
        <v>28.9</v>
      </c>
      <c r="I543" s="12">
        <f t="shared" si="25"/>
        <v>261</v>
      </c>
      <c r="J543" s="12">
        <f t="shared" si="26"/>
        <v>26.1</v>
      </c>
    </row>
    <row r="544" spans="1:10" ht="11.1" customHeight="1" outlineLevel="2" x14ac:dyDescent="0.2">
      <c r="A544" s="16" t="s">
        <v>1</v>
      </c>
      <c r="B544" s="17" t="s">
        <v>768</v>
      </c>
      <c r="C544" s="14">
        <v>2822.9</v>
      </c>
      <c r="D544" s="17">
        <v>10.01</v>
      </c>
      <c r="E544" s="17" t="s">
        <v>768</v>
      </c>
      <c r="F544" s="14">
        <v>8822.9</v>
      </c>
      <c r="G544" s="15" t="s">
        <v>230</v>
      </c>
      <c r="H544" s="19">
        <f t="shared" si="24"/>
        <v>157.5517857142857</v>
      </c>
      <c r="I544" s="12">
        <f t="shared" si="25"/>
        <v>6000</v>
      </c>
      <c r="J544" s="12">
        <f t="shared" si="26"/>
        <v>107.14285714285714</v>
      </c>
    </row>
    <row r="545" spans="1:10" ht="11.1" customHeight="1" outlineLevel="2" x14ac:dyDescent="0.2">
      <c r="A545" s="16" t="s">
        <v>1</v>
      </c>
      <c r="B545" s="17" t="s">
        <v>769</v>
      </c>
      <c r="C545" s="14">
        <v>242</v>
      </c>
      <c r="D545" s="17">
        <v>10.01</v>
      </c>
      <c r="E545" s="17" t="s">
        <v>769</v>
      </c>
      <c r="F545" s="14">
        <v>2424</v>
      </c>
      <c r="G545" s="15" t="s">
        <v>103</v>
      </c>
      <c r="H545" s="19">
        <f t="shared" si="24"/>
        <v>60.6</v>
      </c>
      <c r="I545" s="12">
        <f t="shared" si="25"/>
        <v>2182</v>
      </c>
      <c r="J545" s="12">
        <f t="shared" si="26"/>
        <v>54.55</v>
      </c>
    </row>
    <row r="546" spans="1:10" ht="11.1" customHeight="1" outlineLevel="2" x14ac:dyDescent="0.2">
      <c r="A546" s="16" t="s">
        <v>1</v>
      </c>
      <c r="B546" s="17" t="s">
        <v>770</v>
      </c>
      <c r="C546" s="14">
        <v>43</v>
      </c>
      <c r="D546" s="17">
        <v>10.01</v>
      </c>
      <c r="E546" s="17" t="s">
        <v>770</v>
      </c>
      <c r="F546" s="14">
        <v>438</v>
      </c>
      <c r="G546" s="15" t="s">
        <v>53</v>
      </c>
      <c r="H546" s="19">
        <f t="shared" si="24"/>
        <v>146</v>
      </c>
      <c r="I546" s="12">
        <f t="shared" si="25"/>
        <v>395</v>
      </c>
      <c r="J546" s="12">
        <f t="shared" si="26"/>
        <v>131.66666666666666</v>
      </c>
    </row>
    <row r="547" spans="1:10" ht="11.1" customHeight="1" outlineLevel="2" x14ac:dyDescent="0.2">
      <c r="A547" s="16" t="s">
        <v>1</v>
      </c>
      <c r="B547" s="17" t="s">
        <v>772</v>
      </c>
      <c r="C547" s="14">
        <v>3450</v>
      </c>
      <c r="D547" s="17">
        <v>10.01</v>
      </c>
      <c r="E547" s="17" t="s">
        <v>772</v>
      </c>
      <c r="F547" s="14">
        <v>9450</v>
      </c>
      <c r="G547" s="15" t="s">
        <v>267</v>
      </c>
      <c r="H547" s="19">
        <f t="shared" si="24"/>
        <v>270</v>
      </c>
      <c r="I547" s="12">
        <f t="shared" si="25"/>
        <v>6000</v>
      </c>
      <c r="J547" s="12">
        <f t="shared" si="26"/>
        <v>171.42857142857142</v>
      </c>
    </row>
    <row r="548" spans="1:10" ht="11.1" customHeight="1" outlineLevel="2" x14ac:dyDescent="0.2">
      <c r="A548" s="16" t="s">
        <v>1</v>
      </c>
      <c r="B548" s="17" t="s">
        <v>773</v>
      </c>
      <c r="C548" s="14">
        <v>73.430000000000007</v>
      </c>
      <c r="D548" s="17">
        <v>10.07</v>
      </c>
      <c r="E548" s="17" t="s">
        <v>773</v>
      </c>
      <c r="F548" s="14">
        <v>737.43</v>
      </c>
      <c r="G548" s="15" t="s">
        <v>53</v>
      </c>
      <c r="H548" s="19">
        <f t="shared" si="24"/>
        <v>245.80999999999997</v>
      </c>
      <c r="I548" s="12">
        <f t="shared" si="25"/>
        <v>664</v>
      </c>
      <c r="J548" s="12">
        <f t="shared" si="26"/>
        <v>221.33333333333334</v>
      </c>
    </row>
    <row r="549" spans="1:10" ht="11.1" customHeight="1" outlineLevel="2" x14ac:dyDescent="0.2">
      <c r="A549" s="16" t="s">
        <v>1</v>
      </c>
      <c r="B549" s="17" t="s">
        <v>774</v>
      </c>
      <c r="C549" s="14">
        <v>2700</v>
      </c>
      <c r="D549" s="17">
        <v>10.01</v>
      </c>
      <c r="E549" s="17" t="s">
        <v>774</v>
      </c>
      <c r="F549" s="14">
        <v>7700</v>
      </c>
      <c r="G549" s="15" t="s">
        <v>3</v>
      </c>
      <c r="H549" s="19">
        <f t="shared" si="24"/>
        <v>770</v>
      </c>
      <c r="I549" s="12">
        <f t="shared" si="25"/>
        <v>5000</v>
      </c>
      <c r="J549" s="12">
        <f t="shared" si="26"/>
        <v>500</v>
      </c>
    </row>
    <row r="550" spans="1:10" ht="11.1" customHeight="1" outlineLevel="2" x14ac:dyDescent="0.2">
      <c r="A550" s="16" t="s">
        <v>1</v>
      </c>
      <c r="B550" s="17" t="s">
        <v>775</v>
      </c>
      <c r="C550" s="14">
        <v>2200</v>
      </c>
      <c r="D550" s="17">
        <v>10.01</v>
      </c>
      <c r="E550" s="17" t="s">
        <v>775</v>
      </c>
      <c r="F550" s="14">
        <v>7200</v>
      </c>
      <c r="G550" s="15" t="s">
        <v>32</v>
      </c>
      <c r="H550" s="19">
        <f t="shared" si="24"/>
        <v>360</v>
      </c>
      <c r="I550" s="12">
        <f t="shared" si="25"/>
        <v>5000</v>
      </c>
      <c r="J550" s="12">
        <f t="shared" si="26"/>
        <v>250</v>
      </c>
    </row>
    <row r="551" spans="1:10" ht="11.1" customHeight="1" outlineLevel="2" x14ac:dyDescent="0.2">
      <c r="A551" s="16" t="s">
        <v>1</v>
      </c>
      <c r="B551" s="17" t="s">
        <v>776</v>
      </c>
      <c r="C551" s="14">
        <v>440</v>
      </c>
      <c r="D551" s="17">
        <v>10.01</v>
      </c>
      <c r="E551" s="17" t="s">
        <v>776</v>
      </c>
      <c r="F551" s="14">
        <v>1440</v>
      </c>
      <c r="G551" s="15" t="s">
        <v>28</v>
      </c>
      <c r="H551" s="19">
        <f t="shared" si="24"/>
        <v>360</v>
      </c>
      <c r="I551" s="12">
        <f t="shared" si="25"/>
        <v>1000</v>
      </c>
      <c r="J551" s="12">
        <f t="shared" si="26"/>
        <v>250</v>
      </c>
    </row>
    <row r="552" spans="1:10" ht="11.1" customHeight="1" outlineLevel="2" x14ac:dyDescent="0.2">
      <c r="A552" s="16" t="s">
        <v>1</v>
      </c>
      <c r="B552" s="17" t="s">
        <v>777</v>
      </c>
      <c r="C552" s="14">
        <v>2489.6</v>
      </c>
      <c r="D552" s="17">
        <v>10.01</v>
      </c>
      <c r="E552" s="17" t="s">
        <v>777</v>
      </c>
      <c r="F552" s="14">
        <v>6489.6</v>
      </c>
      <c r="G552" s="15" t="s">
        <v>437</v>
      </c>
      <c r="H552" s="19">
        <f t="shared" si="24"/>
        <v>540.80000000000007</v>
      </c>
      <c r="I552" s="12">
        <f t="shared" si="25"/>
        <v>4000.0000000000005</v>
      </c>
      <c r="J552" s="12">
        <f t="shared" si="26"/>
        <v>333.33333333333337</v>
      </c>
    </row>
    <row r="553" spans="1:10" ht="11.1" customHeight="1" outlineLevel="2" x14ac:dyDescent="0.2">
      <c r="A553" s="16" t="s">
        <v>1</v>
      </c>
      <c r="B553" s="17" t="s">
        <v>778</v>
      </c>
      <c r="C553" s="14">
        <v>2060</v>
      </c>
      <c r="D553" s="17">
        <v>10.01</v>
      </c>
      <c r="E553" s="17" t="s">
        <v>778</v>
      </c>
      <c r="F553" s="14">
        <v>5060</v>
      </c>
      <c r="G553" s="15" t="s">
        <v>4</v>
      </c>
      <c r="H553" s="19">
        <f t="shared" si="24"/>
        <v>2530</v>
      </c>
      <c r="I553" s="12">
        <f t="shared" si="25"/>
        <v>3000</v>
      </c>
      <c r="J553" s="12">
        <f t="shared" si="26"/>
        <v>1500</v>
      </c>
    </row>
    <row r="554" spans="1:10" ht="11.1" customHeight="1" outlineLevel="2" x14ac:dyDescent="0.2">
      <c r="A554" s="16" t="s">
        <v>1</v>
      </c>
      <c r="B554" s="17" t="s">
        <v>779</v>
      </c>
      <c r="C554" s="14">
        <v>328.17</v>
      </c>
      <c r="D554" s="17">
        <v>10.07</v>
      </c>
      <c r="E554" s="17" t="s">
        <v>779</v>
      </c>
      <c r="F554" s="14">
        <v>928.17</v>
      </c>
      <c r="G554" s="15" t="s">
        <v>4</v>
      </c>
      <c r="H554" s="19">
        <f t="shared" si="24"/>
        <v>464.08499999999998</v>
      </c>
      <c r="I554" s="12">
        <f t="shared" si="25"/>
        <v>600</v>
      </c>
      <c r="J554" s="12">
        <f t="shared" si="26"/>
        <v>300</v>
      </c>
    </row>
    <row r="555" spans="1:10" ht="11.1" customHeight="1" outlineLevel="2" x14ac:dyDescent="0.2">
      <c r="A555" s="16" t="s">
        <v>1</v>
      </c>
      <c r="B555" s="17" t="s">
        <v>780</v>
      </c>
      <c r="C555" s="14">
        <v>800.4</v>
      </c>
      <c r="D555" s="17">
        <v>10.01</v>
      </c>
      <c r="E555" s="17" t="s">
        <v>780</v>
      </c>
      <c r="F555" s="14">
        <v>4400.3999999999996</v>
      </c>
      <c r="G555" s="15" t="s">
        <v>53</v>
      </c>
      <c r="H555" s="19">
        <f t="shared" si="24"/>
        <v>1466.8</v>
      </c>
      <c r="I555" s="12">
        <f t="shared" si="25"/>
        <v>3599.9999999999995</v>
      </c>
      <c r="J555" s="12">
        <f t="shared" si="26"/>
        <v>1199.9999999999998</v>
      </c>
    </row>
    <row r="556" spans="1:10" ht="11.1" customHeight="1" outlineLevel="2" x14ac:dyDescent="0.2">
      <c r="A556" s="16" t="s">
        <v>1</v>
      </c>
      <c r="B556" s="17" t="s">
        <v>781</v>
      </c>
      <c r="C556" s="14">
        <v>369.52</v>
      </c>
      <c r="D556" s="17">
        <v>10.01</v>
      </c>
      <c r="E556" s="17" t="s">
        <v>781</v>
      </c>
      <c r="F556" s="14">
        <v>1369.52</v>
      </c>
      <c r="G556" s="15" t="s">
        <v>28</v>
      </c>
      <c r="H556" s="19">
        <f t="shared" si="24"/>
        <v>342.38</v>
      </c>
      <c r="I556" s="12">
        <f t="shared" si="25"/>
        <v>1000</v>
      </c>
      <c r="J556" s="12">
        <f t="shared" si="26"/>
        <v>250</v>
      </c>
    </row>
    <row r="557" spans="1:10" ht="11.1" customHeight="1" outlineLevel="2" x14ac:dyDescent="0.2">
      <c r="A557" s="16" t="s">
        <v>1</v>
      </c>
      <c r="B557" s="17" t="s">
        <v>782</v>
      </c>
      <c r="C557" s="14">
        <v>613.30999999999995</v>
      </c>
      <c r="D557" s="17">
        <v>10.06</v>
      </c>
      <c r="E557" s="17" t="s">
        <v>782</v>
      </c>
      <c r="F557" s="14">
        <v>2613.31</v>
      </c>
      <c r="G557" s="15" t="s">
        <v>78</v>
      </c>
      <c r="H557" s="19">
        <f t="shared" si="24"/>
        <v>108.88791666666667</v>
      </c>
      <c r="I557" s="12">
        <f t="shared" si="25"/>
        <v>2000</v>
      </c>
      <c r="J557" s="12">
        <f t="shared" si="26"/>
        <v>83.333333333333329</v>
      </c>
    </row>
    <row r="558" spans="1:10" ht="11.1" customHeight="1" outlineLevel="2" x14ac:dyDescent="0.2">
      <c r="A558" s="16" t="s">
        <v>1</v>
      </c>
      <c r="B558" s="17" t="s">
        <v>783</v>
      </c>
      <c r="C558" s="14">
        <v>471.66</v>
      </c>
      <c r="D558" s="17">
        <v>10.06</v>
      </c>
      <c r="E558" s="17" t="s">
        <v>783</v>
      </c>
      <c r="F558" s="14">
        <v>1671.66</v>
      </c>
      <c r="G558" s="15" t="s">
        <v>761</v>
      </c>
      <c r="H558" s="19">
        <f t="shared" si="24"/>
        <v>98.332941176470598</v>
      </c>
      <c r="I558" s="12">
        <f t="shared" si="25"/>
        <v>1200</v>
      </c>
      <c r="J558" s="12">
        <f t="shared" si="26"/>
        <v>70.588235294117652</v>
      </c>
    </row>
    <row r="559" spans="1:10" ht="11.1" customHeight="1" outlineLevel="2" x14ac:dyDescent="0.2">
      <c r="A559" s="16" t="s">
        <v>1</v>
      </c>
      <c r="B559" s="17" t="s">
        <v>784</v>
      </c>
      <c r="C559" s="14">
        <v>0.75</v>
      </c>
      <c r="D559" s="17">
        <v>10.09</v>
      </c>
      <c r="E559" s="17" t="s">
        <v>784</v>
      </c>
      <c r="F559" s="14">
        <v>0.75</v>
      </c>
      <c r="G559" s="15" t="s">
        <v>204</v>
      </c>
      <c r="H559" s="19">
        <f t="shared" si="24"/>
        <v>0.01</v>
      </c>
      <c r="I559" s="12">
        <f t="shared" si="25"/>
        <v>0</v>
      </c>
      <c r="J559" s="12">
        <f t="shared" si="26"/>
        <v>0</v>
      </c>
    </row>
    <row r="560" spans="1:10" ht="11.1" customHeight="1" outlineLevel="2" x14ac:dyDescent="0.2">
      <c r="A560" s="16" t="s">
        <v>1</v>
      </c>
      <c r="B560" s="17" t="s">
        <v>785</v>
      </c>
      <c r="C560" s="14">
        <v>120961.72</v>
      </c>
      <c r="D560" s="17">
        <v>10.01</v>
      </c>
      <c r="E560" s="17" t="s">
        <v>785</v>
      </c>
      <c r="F560" s="14">
        <v>502961.72</v>
      </c>
      <c r="G560" s="15" t="s">
        <v>786</v>
      </c>
      <c r="H560" s="19">
        <f t="shared" si="24"/>
        <v>139.24743078626798</v>
      </c>
      <c r="I560" s="12">
        <f t="shared" si="25"/>
        <v>382000</v>
      </c>
      <c r="J560" s="12">
        <f t="shared" si="26"/>
        <v>105.75858250276855</v>
      </c>
    </row>
    <row r="561" spans="1:10" ht="11.1" customHeight="1" outlineLevel="2" x14ac:dyDescent="0.2">
      <c r="A561" s="16" t="s">
        <v>1</v>
      </c>
      <c r="B561" s="17" t="s">
        <v>787</v>
      </c>
      <c r="C561" s="14">
        <v>30894.92</v>
      </c>
      <c r="D561" s="17">
        <v>10.01</v>
      </c>
      <c r="E561" s="17" t="s">
        <v>787</v>
      </c>
      <c r="F561" s="14">
        <v>886027.14</v>
      </c>
      <c r="G561" s="15" t="s">
        <v>51</v>
      </c>
      <c r="H561" s="19">
        <f t="shared" ref="H561:H623" si="27">F561/G561</f>
        <v>24611.865000000002</v>
      </c>
      <c r="I561" s="12">
        <f t="shared" ref="I561:I623" si="28">F561-C561</f>
        <v>855132.22</v>
      </c>
      <c r="J561" s="12">
        <f t="shared" ref="J561:J623" si="29">I561/G561</f>
        <v>23753.672777777778</v>
      </c>
    </row>
    <row r="562" spans="1:10" ht="11.1" customHeight="1" outlineLevel="2" x14ac:dyDescent="0.2">
      <c r="A562" s="16" t="s">
        <v>1</v>
      </c>
      <c r="B562" s="17" t="s">
        <v>788</v>
      </c>
      <c r="C562" s="14">
        <v>93.31</v>
      </c>
      <c r="D562" s="17">
        <v>10.01</v>
      </c>
      <c r="E562" s="17" t="s">
        <v>788</v>
      </c>
      <c r="F562" s="14">
        <v>936.31</v>
      </c>
      <c r="G562" s="15" t="s">
        <v>294</v>
      </c>
      <c r="H562" s="19">
        <f t="shared" si="27"/>
        <v>85.1190909090909</v>
      </c>
      <c r="I562" s="12">
        <f t="shared" si="28"/>
        <v>843</v>
      </c>
      <c r="J562" s="12">
        <f t="shared" si="29"/>
        <v>76.63636363636364</v>
      </c>
    </row>
    <row r="563" spans="1:10" ht="11.1" customHeight="1" outlineLevel="2" x14ac:dyDescent="0.2">
      <c r="A563" s="16" t="s">
        <v>1</v>
      </c>
      <c r="B563" s="17" t="s">
        <v>789</v>
      </c>
      <c r="C563" s="14">
        <v>159.82</v>
      </c>
      <c r="D563" s="17">
        <v>10.01</v>
      </c>
      <c r="E563" s="17" t="s">
        <v>789</v>
      </c>
      <c r="F563" s="14">
        <v>1593.82</v>
      </c>
      <c r="G563" s="15" t="s">
        <v>49</v>
      </c>
      <c r="H563" s="19">
        <f t="shared" si="27"/>
        <v>318.76400000000001</v>
      </c>
      <c r="I563" s="12">
        <f t="shared" si="28"/>
        <v>1434</v>
      </c>
      <c r="J563" s="12">
        <f t="shared" si="29"/>
        <v>286.8</v>
      </c>
    </row>
    <row r="564" spans="1:10" ht="11.1" customHeight="1" outlineLevel="2" x14ac:dyDescent="0.2">
      <c r="A564" s="16" t="s">
        <v>1</v>
      </c>
      <c r="B564" s="17" t="s">
        <v>790</v>
      </c>
      <c r="C564" s="14">
        <v>12642.48</v>
      </c>
      <c r="D564" s="17">
        <v>10.01</v>
      </c>
      <c r="E564" s="17" t="s">
        <v>790</v>
      </c>
      <c r="F564" s="14">
        <v>46642.48</v>
      </c>
      <c r="G564" s="15" t="s">
        <v>791</v>
      </c>
      <c r="H564" s="19">
        <f t="shared" si="27"/>
        <v>536.12045977011496</v>
      </c>
      <c r="I564" s="12">
        <f t="shared" si="28"/>
        <v>34000</v>
      </c>
      <c r="J564" s="12">
        <f t="shared" si="29"/>
        <v>390.80459770114942</v>
      </c>
    </row>
    <row r="565" spans="1:10" ht="11.1" customHeight="1" outlineLevel="2" x14ac:dyDescent="0.2">
      <c r="A565" s="16" t="s">
        <v>1</v>
      </c>
      <c r="B565" s="17" t="s">
        <v>792</v>
      </c>
      <c r="C565" s="14">
        <v>3300</v>
      </c>
      <c r="D565" s="17">
        <v>10.01</v>
      </c>
      <c r="E565" s="17" t="s">
        <v>792</v>
      </c>
      <c r="F565" s="14">
        <v>14300</v>
      </c>
      <c r="G565" s="15" t="s">
        <v>793</v>
      </c>
      <c r="H565" s="19">
        <f t="shared" si="27"/>
        <v>550</v>
      </c>
      <c r="I565" s="12">
        <f t="shared" si="28"/>
        <v>11000</v>
      </c>
      <c r="J565" s="12">
        <f t="shared" si="29"/>
        <v>423.07692307692309</v>
      </c>
    </row>
    <row r="566" spans="1:10" ht="11.1" customHeight="1" outlineLevel="2" x14ac:dyDescent="0.2">
      <c r="A566" s="16" t="s">
        <v>1</v>
      </c>
      <c r="B566" s="17" t="s">
        <v>794</v>
      </c>
      <c r="C566" s="14">
        <v>2200.66</v>
      </c>
      <c r="D566" s="17">
        <v>10.01</v>
      </c>
      <c r="E566" s="17" t="s">
        <v>794</v>
      </c>
      <c r="F566" s="14">
        <v>8200.66</v>
      </c>
      <c r="G566" s="15" t="s">
        <v>795</v>
      </c>
      <c r="H566" s="19">
        <f t="shared" si="27"/>
        <v>417.12410986775177</v>
      </c>
      <c r="I566" s="12">
        <f t="shared" si="28"/>
        <v>6000</v>
      </c>
      <c r="J566" s="12">
        <f t="shared" si="29"/>
        <v>305.18819938962361</v>
      </c>
    </row>
    <row r="567" spans="1:10" ht="11.1" customHeight="1" outlineLevel="2" x14ac:dyDescent="0.2">
      <c r="A567" s="16" t="s">
        <v>1</v>
      </c>
      <c r="B567" s="17" t="s">
        <v>796</v>
      </c>
      <c r="C567" s="14">
        <v>8894.0499999999993</v>
      </c>
      <c r="D567" s="17">
        <v>10.01</v>
      </c>
      <c r="E567" s="17" t="s">
        <v>796</v>
      </c>
      <c r="F567" s="14">
        <v>32894.050000000003</v>
      </c>
      <c r="G567" s="15" t="s">
        <v>797</v>
      </c>
      <c r="H567" s="19">
        <f t="shared" si="27"/>
        <v>483.16759694477093</v>
      </c>
      <c r="I567" s="12">
        <f t="shared" si="28"/>
        <v>24000.000000000004</v>
      </c>
      <c r="J567" s="12">
        <f t="shared" si="29"/>
        <v>352.52643948296128</v>
      </c>
    </row>
    <row r="568" spans="1:10" ht="11.1" customHeight="1" outlineLevel="2" x14ac:dyDescent="0.2">
      <c r="A568" s="16" t="s">
        <v>1</v>
      </c>
      <c r="B568" s="17" t="s">
        <v>798</v>
      </c>
      <c r="C568" s="14">
        <v>230.64</v>
      </c>
      <c r="D568" s="17">
        <v>10.01</v>
      </c>
      <c r="E568" s="17" t="s">
        <v>798</v>
      </c>
      <c r="F568" s="14">
        <v>730.64</v>
      </c>
      <c r="G568" s="15" t="s">
        <v>98</v>
      </c>
      <c r="H568" s="19">
        <f t="shared" si="27"/>
        <v>487.09333333333331</v>
      </c>
      <c r="I568" s="12">
        <f t="shared" si="28"/>
        <v>500</v>
      </c>
      <c r="J568" s="12">
        <f t="shared" si="29"/>
        <v>333.33333333333331</v>
      </c>
    </row>
    <row r="569" spans="1:10" ht="11.1" customHeight="1" outlineLevel="2" x14ac:dyDescent="0.2">
      <c r="A569" s="16" t="s">
        <v>1</v>
      </c>
      <c r="B569" s="17" t="s">
        <v>799</v>
      </c>
      <c r="C569" s="14">
        <v>8833.14</v>
      </c>
      <c r="D569" s="17">
        <v>10.01</v>
      </c>
      <c r="E569" s="17" t="s">
        <v>799</v>
      </c>
      <c r="F569" s="14">
        <v>127833.14</v>
      </c>
      <c r="G569" s="15" t="s">
        <v>800</v>
      </c>
      <c r="H569" s="19">
        <f t="shared" si="27"/>
        <v>392.53558926487744</v>
      </c>
      <c r="I569" s="12">
        <f t="shared" si="28"/>
        <v>119000</v>
      </c>
      <c r="J569" s="12">
        <f t="shared" si="29"/>
        <v>365.4117791561751</v>
      </c>
    </row>
    <row r="570" spans="1:10" ht="11.1" customHeight="1" outlineLevel="2" x14ac:dyDescent="0.2">
      <c r="A570" s="16" t="s">
        <v>1</v>
      </c>
      <c r="B570" s="17" t="s">
        <v>801</v>
      </c>
      <c r="C570" s="14">
        <v>261.82</v>
      </c>
      <c r="D570" s="17">
        <v>10.07</v>
      </c>
      <c r="E570" s="17" t="s">
        <v>801</v>
      </c>
      <c r="F570" s="14">
        <v>661.82</v>
      </c>
      <c r="G570" s="15" t="s">
        <v>4</v>
      </c>
      <c r="H570" s="19">
        <f t="shared" si="27"/>
        <v>330.91</v>
      </c>
      <c r="I570" s="12">
        <f t="shared" si="28"/>
        <v>400.00000000000006</v>
      </c>
      <c r="J570" s="12">
        <f t="shared" si="29"/>
        <v>200.00000000000003</v>
      </c>
    </row>
    <row r="571" spans="1:10" ht="11.1" customHeight="1" outlineLevel="2" x14ac:dyDescent="0.2">
      <c r="A571" s="16" t="s">
        <v>1</v>
      </c>
      <c r="B571" s="17" t="s">
        <v>802</v>
      </c>
      <c r="C571" s="14">
        <v>23565.56</v>
      </c>
      <c r="D571" s="17">
        <v>10.01</v>
      </c>
      <c r="E571" s="17" t="s">
        <v>802</v>
      </c>
      <c r="F571" s="14">
        <v>63565.56</v>
      </c>
      <c r="G571" s="15" t="s">
        <v>803</v>
      </c>
      <c r="H571" s="19">
        <f t="shared" si="27"/>
        <v>500.12242328874902</v>
      </c>
      <c r="I571" s="12">
        <f t="shared" si="28"/>
        <v>40000</v>
      </c>
      <c r="J571" s="12">
        <f t="shared" si="29"/>
        <v>314.71282454760035</v>
      </c>
    </row>
    <row r="572" spans="1:10" ht="11.1" customHeight="1" outlineLevel="2" x14ac:dyDescent="0.2">
      <c r="A572" s="16" t="s">
        <v>1</v>
      </c>
      <c r="B572" s="17" t="s">
        <v>804</v>
      </c>
      <c r="C572" s="14">
        <v>93.98</v>
      </c>
      <c r="D572" s="17">
        <v>10.01</v>
      </c>
      <c r="E572" s="17" t="s">
        <v>804</v>
      </c>
      <c r="F572" s="14">
        <v>937.98</v>
      </c>
      <c r="G572" s="15" t="s">
        <v>805</v>
      </c>
      <c r="H572" s="19">
        <f t="shared" si="27"/>
        <v>5.9441064638783265</v>
      </c>
      <c r="I572" s="12">
        <f t="shared" si="28"/>
        <v>844</v>
      </c>
      <c r="J572" s="12">
        <f t="shared" si="29"/>
        <v>5.3485424588086179</v>
      </c>
    </row>
    <row r="573" spans="1:10" ht="11.1" customHeight="1" outlineLevel="2" x14ac:dyDescent="0.2">
      <c r="A573" s="16" t="s">
        <v>1</v>
      </c>
      <c r="B573" s="17" t="s">
        <v>806</v>
      </c>
      <c r="C573" s="14">
        <v>989.83</v>
      </c>
      <c r="D573" s="17">
        <v>10.07</v>
      </c>
      <c r="E573" s="17" t="s">
        <v>806</v>
      </c>
      <c r="F573" s="14">
        <v>3389.83</v>
      </c>
      <c r="G573" s="15" t="s">
        <v>35</v>
      </c>
      <c r="H573" s="19">
        <f t="shared" si="27"/>
        <v>33.898299999999999</v>
      </c>
      <c r="I573" s="12">
        <f t="shared" si="28"/>
        <v>2400</v>
      </c>
      <c r="J573" s="12">
        <f t="shared" si="29"/>
        <v>24</v>
      </c>
    </row>
    <row r="574" spans="1:10" ht="11.1" customHeight="1" outlineLevel="2" x14ac:dyDescent="0.2">
      <c r="A574" s="16" t="s">
        <v>1</v>
      </c>
      <c r="B574" s="17" t="s">
        <v>807</v>
      </c>
      <c r="C574" s="14">
        <v>3684.75</v>
      </c>
      <c r="D574" s="17">
        <v>10.07</v>
      </c>
      <c r="E574" s="17" t="s">
        <v>807</v>
      </c>
      <c r="F574" s="14">
        <v>14684.75</v>
      </c>
      <c r="G574" s="15" t="s">
        <v>808</v>
      </c>
      <c r="H574" s="19">
        <f t="shared" si="27"/>
        <v>33.450455580865601</v>
      </c>
      <c r="I574" s="12">
        <f t="shared" si="28"/>
        <v>11000</v>
      </c>
      <c r="J574" s="12">
        <f t="shared" si="29"/>
        <v>25.056947608200456</v>
      </c>
    </row>
    <row r="575" spans="1:10" ht="11.1" customHeight="1" outlineLevel="2" x14ac:dyDescent="0.2">
      <c r="A575" s="16" t="s">
        <v>1</v>
      </c>
      <c r="B575" s="17" t="s">
        <v>809</v>
      </c>
      <c r="C575" s="14">
        <v>6788.14</v>
      </c>
      <c r="D575" s="17">
        <v>10.07</v>
      </c>
      <c r="E575" s="17" t="s">
        <v>809</v>
      </c>
      <c r="F575" s="14">
        <v>24788.14</v>
      </c>
      <c r="G575" s="15" t="s">
        <v>183</v>
      </c>
      <c r="H575" s="19">
        <f t="shared" si="27"/>
        <v>55.084755555555553</v>
      </c>
      <c r="I575" s="12">
        <f t="shared" si="28"/>
        <v>18000</v>
      </c>
      <c r="J575" s="12">
        <f t="shared" si="29"/>
        <v>40</v>
      </c>
    </row>
    <row r="576" spans="1:10" ht="11.1" customHeight="1" outlineLevel="2" x14ac:dyDescent="0.2">
      <c r="A576" s="16" t="s">
        <v>1</v>
      </c>
      <c r="B576" s="17" t="s">
        <v>810</v>
      </c>
      <c r="C576" s="14">
        <v>6250</v>
      </c>
      <c r="D576" s="17">
        <v>10.01</v>
      </c>
      <c r="E576" s="17" t="s">
        <v>810</v>
      </c>
      <c r="F576" s="14">
        <v>21250</v>
      </c>
      <c r="G576" s="15" t="s">
        <v>49</v>
      </c>
      <c r="H576" s="19">
        <f t="shared" si="27"/>
        <v>4250</v>
      </c>
      <c r="I576" s="12">
        <f t="shared" si="28"/>
        <v>15000</v>
      </c>
      <c r="J576" s="12">
        <f t="shared" si="29"/>
        <v>3000</v>
      </c>
    </row>
    <row r="577" spans="1:10" ht="11.1" customHeight="1" outlineLevel="2" x14ac:dyDescent="0.2">
      <c r="A577" s="16" t="s">
        <v>1</v>
      </c>
      <c r="B577" s="17" t="s">
        <v>811</v>
      </c>
      <c r="C577" s="14">
        <v>901.69</v>
      </c>
      <c r="D577" s="17">
        <v>10.09</v>
      </c>
      <c r="E577" s="17" t="s">
        <v>811</v>
      </c>
      <c r="F577" s="14">
        <v>4101.6899999999996</v>
      </c>
      <c r="G577" s="15" t="s">
        <v>294</v>
      </c>
      <c r="H577" s="19">
        <f t="shared" si="27"/>
        <v>372.88090909090903</v>
      </c>
      <c r="I577" s="12">
        <f t="shared" si="28"/>
        <v>3199.9999999999995</v>
      </c>
      <c r="J577" s="12">
        <f t="shared" si="29"/>
        <v>290.90909090909088</v>
      </c>
    </row>
    <row r="578" spans="1:10" ht="11.1" customHeight="1" outlineLevel="2" x14ac:dyDescent="0.2">
      <c r="A578" s="16" t="s">
        <v>1</v>
      </c>
      <c r="B578" s="17" t="s">
        <v>812</v>
      </c>
      <c r="C578" s="14">
        <v>87</v>
      </c>
      <c r="D578" s="17">
        <v>10.01</v>
      </c>
      <c r="E578" s="17" t="s">
        <v>812</v>
      </c>
      <c r="F578" s="14">
        <v>876</v>
      </c>
      <c r="G578" s="15" t="s">
        <v>10</v>
      </c>
      <c r="H578" s="19">
        <f t="shared" si="27"/>
        <v>876</v>
      </c>
      <c r="I578" s="12">
        <f t="shared" si="28"/>
        <v>789</v>
      </c>
      <c r="J578" s="12">
        <f t="shared" si="29"/>
        <v>789</v>
      </c>
    </row>
    <row r="579" spans="1:10" ht="11.1" customHeight="1" outlineLevel="2" x14ac:dyDescent="0.2">
      <c r="A579" s="16" t="s">
        <v>1</v>
      </c>
      <c r="B579" s="17" t="s">
        <v>813</v>
      </c>
      <c r="C579" s="14">
        <v>1296.6099999999999</v>
      </c>
      <c r="D579" s="17">
        <v>10.01</v>
      </c>
      <c r="E579" s="17" t="s">
        <v>813</v>
      </c>
      <c r="F579" s="14">
        <v>5296.61</v>
      </c>
      <c r="G579" s="15" t="s">
        <v>49</v>
      </c>
      <c r="H579" s="19">
        <f t="shared" si="27"/>
        <v>1059.3219999999999</v>
      </c>
      <c r="I579" s="12">
        <f t="shared" si="28"/>
        <v>4000</v>
      </c>
      <c r="J579" s="12">
        <f t="shared" si="29"/>
        <v>800</v>
      </c>
    </row>
    <row r="580" spans="1:10" ht="11.1" customHeight="1" outlineLevel="2" x14ac:dyDescent="0.2">
      <c r="A580" s="16" t="s">
        <v>1</v>
      </c>
      <c r="B580" s="17" t="s">
        <v>814</v>
      </c>
      <c r="C580" s="14">
        <v>48.29</v>
      </c>
      <c r="D580" s="17">
        <v>10.01</v>
      </c>
      <c r="E580" s="17" t="s">
        <v>814</v>
      </c>
      <c r="F580" s="14">
        <v>487.29</v>
      </c>
      <c r="G580" s="15" t="s">
        <v>49</v>
      </c>
      <c r="H580" s="19">
        <f t="shared" si="27"/>
        <v>97.457999999999998</v>
      </c>
      <c r="I580" s="12">
        <f t="shared" si="28"/>
        <v>439</v>
      </c>
      <c r="J580" s="12">
        <f t="shared" si="29"/>
        <v>87.8</v>
      </c>
    </row>
    <row r="581" spans="1:10" ht="11.1" customHeight="1" outlineLevel="2" x14ac:dyDescent="0.2">
      <c r="A581" s="16" t="s">
        <v>1</v>
      </c>
      <c r="B581" s="17" t="s">
        <v>815</v>
      </c>
      <c r="C581" s="14">
        <v>22.81</v>
      </c>
      <c r="D581" s="17">
        <v>10.01</v>
      </c>
      <c r="E581" s="17" t="s">
        <v>815</v>
      </c>
      <c r="F581" s="14">
        <v>228.81</v>
      </c>
      <c r="G581" s="15" t="s">
        <v>4</v>
      </c>
      <c r="H581" s="19">
        <f t="shared" si="27"/>
        <v>114.405</v>
      </c>
      <c r="I581" s="12">
        <f t="shared" si="28"/>
        <v>206</v>
      </c>
      <c r="J581" s="12">
        <f t="shared" si="29"/>
        <v>103</v>
      </c>
    </row>
    <row r="582" spans="1:10" ht="11.1" customHeight="1" outlineLevel="2" x14ac:dyDescent="0.2">
      <c r="A582" s="16" t="s">
        <v>1</v>
      </c>
      <c r="B582" s="17" t="s">
        <v>816</v>
      </c>
      <c r="C582" s="14">
        <v>900</v>
      </c>
      <c r="D582" s="17">
        <v>10.01</v>
      </c>
      <c r="E582" s="17" t="s">
        <v>816</v>
      </c>
      <c r="F582" s="14">
        <v>4400</v>
      </c>
      <c r="G582" s="15" t="s">
        <v>4</v>
      </c>
      <c r="H582" s="19">
        <f t="shared" si="27"/>
        <v>2200</v>
      </c>
      <c r="I582" s="12">
        <f t="shared" si="28"/>
        <v>3500</v>
      </c>
      <c r="J582" s="12">
        <f t="shared" si="29"/>
        <v>1750</v>
      </c>
    </row>
    <row r="583" spans="1:10" ht="11.1" customHeight="1" outlineLevel="2" x14ac:dyDescent="0.2">
      <c r="A583" s="16" t="s">
        <v>1</v>
      </c>
      <c r="B583" s="17" t="s">
        <v>817</v>
      </c>
      <c r="C583" s="14">
        <v>3491.52</v>
      </c>
      <c r="D583" s="17">
        <v>10.09</v>
      </c>
      <c r="E583" s="17" t="s">
        <v>817</v>
      </c>
      <c r="F583" s="14">
        <v>14491.52</v>
      </c>
      <c r="G583" s="15" t="s">
        <v>604</v>
      </c>
      <c r="H583" s="19">
        <f t="shared" si="27"/>
        <v>805.08444444444444</v>
      </c>
      <c r="I583" s="12">
        <f t="shared" si="28"/>
        <v>11000</v>
      </c>
      <c r="J583" s="12">
        <f t="shared" si="29"/>
        <v>611.11111111111109</v>
      </c>
    </row>
    <row r="584" spans="1:10" ht="11.1" customHeight="1" outlineLevel="2" x14ac:dyDescent="0.2">
      <c r="A584" s="16" t="s">
        <v>1</v>
      </c>
      <c r="B584" s="17" t="s">
        <v>818</v>
      </c>
      <c r="C584" s="14">
        <v>4118.6400000000003</v>
      </c>
      <c r="D584" s="17">
        <v>10.09</v>
      </c>
      <c r="E584" s="17" t="s">
        <v>818</v>
      </c>
      <c r="F584" s="14">
        <v>12118.64</v>
      </c>
      <c r="G584" s="15" t="s">
        <v>3</v>
      </c>
      <c r="H584" s="19">
        <f t="shared" si="27"/>
        <v>1211.864</v>
      </c>
      <c r="I584" s="12">
        <f t="shared" si="28"/>
        <v>7999.9999999999991</v>
      </c>
      <c r="J584" s="12">
        <f t="shared" si="29"/>
        <v>799.99999999999989</v>
      </c>
    </row>
    <row r="585" spans="1:10" ht="11.1" customHeight="1" outlineLevel="2" x14ac:dyDescent="0.2">
      <c r="A585" s="16" t="s">
        <v>1</v>
      </c>
      <c r="B585" s="17" t="s">
        <v>819</v>
      </c>
      <c r="C585" s="14">
        <v>97460</v>
      </c>
      <c r="D585" s="17">
        <v>10.01</v>
      </c>
      <c r="E585" s="17" t="s">
        <v>819</v>
      </c>
      <c r="F585" s="14">
        <v>437460</v>
      </c>
      <c r="G585" s="15" t="s">
        <v>10</v>
      </c>
      <c r="H585" s="19">
        <f t="shared" si="27"/>
        <v>437460</v>
      </c>
      <c r="I585" s="12">
        <f t="shared" si="28"/>
        <v>340000</v>
      </c>
      <c r="J585" s="12">
        <f t="shared" si="29"/>
        <v>340000</v>
      </c>
    </row>
    <row r="586" spans="1:10" ht="11.1" customHeight="1" outlineLevel="2" x14ac:dyDescent="0.2">
      <c r="A586" s="16" t="s">
        <v>1</v>
      </c>
      <c r="B586" s="17" t="s">
        <v>820</v>
      </c>
      <c r="C586" s="14">
        <v>4800</v>
      </c>
      <c r="D586" s="17">
        <v>10.01</v>
      </c>
      <c r="E586" s="17" t="s">
        <v>820</v>
      </c>
      <c r="F586" s="14">
        <v>28800</v>
      </c>
      <c r="G586" s="15" t="s">
        <v>49</v>
      </c>
      <c r="H586" s="19">
        <f t="shared" si="27"/>
        <v>5760</v>
      </c>
      <c r="I586" s="12">
        <f t="shared" si="28"/>
        <v>24000</v>
      </c>
      <c r="J586" s="12">
        <f t="shared" si="29"/>
        <v>4800</v>
      </c>
    </row>
    <row r="587" spans="1:10" ht="11.1" customHeight="1" outlineLevel="2" x14ac:dyDescent="0.2">
      <c r="A587" s="16" t="s">
        <v>1</v>
      </c>
      <c r="B587" s="17" t="s">
        <v>821</v>
      </c>
      <c r="C587" s="14">
        <v>719.36</v>
      </c>
      <c r="D587" s="17">
        <v>10.01</v>
      </c>
      <c r="E587" s="17" t="s">
        <v>821</v>
      </c>
      <c r="F587" s="14">
        <v>1719.36</v>
      </c>
      <c r="G587" s="15" t="s">
        <v>822</v>
      </c>
      <c r="H587" s="19">
        <f t="shared" si="27"/>
        <v>20.967804878048778</v>
      </c>
      <c r="I587" s="12">
        <f t="shared" si="28"/>
        <v>999.99999999999989</v>
      </c>
      <c r="J587" s="12">
        <f t="shared" si="29"/>
        <v>12.195121951219511</v>
      </c>
    </row>
    <row r="588" spans="1:10" ht="11.1" customHeight="1" outlineLevel="2" x14ac:dyDescent="0.2">
      <c r="A588" s="16" t="s">
        <v>1</v>
      </c>
      <c r="B588" s="17" t="s">
        <v>823</v>
      </c>
      <c r="C588" s="14">
        <v>384.45</v>
      </c>
      <c r="D588" s="17">
        <v>10.01</v>
      </c>
      <c r="E588" s="17" t="s">
        <v>823</v>
      </c>
      <c r="F588" s="14">
        <v>984.45</v>
      </c>
      <c r="G588" s="15" t="s">
        <v>181</v>
      </c>
      <c r="H588" s="19">
        <f t="shared" si="27"/>
        <v>32.815000000000005</v>
      </c>
      <c r="I588" s="12">
        <f t="shared" si="28"/>
        <v>600</v>
      </c>
      <c r="J588" s="12">
        <f t="shared" si="29"/>
        <v>20</v>
      </c>
    </row>
    <row r="589" spans="1:10" ht="11.1" customHeight="1" outlineLevel="2" x14ac:dyDescent="0.2">
      <c r="A589" s="16" t="s">
        <v>1</v>
      </c>
      <c r="B589" s="17" t="s">
        <v>824</v>
      </c>
      <c r="C589" s="14">
        <v>2.8</v>
      </c>
      <c r="D589" s="17">
        <v>10.01</v>
      </c>
      <c r="E589" s="17" t="s">
        <v>824</v>
      </c>
      <c r="F589" s="14">
        <v>28.8</v>
      </c>
      <c r="G589" s="15" t="s">
        <v>10</v>
      </c>
      <c r="H589" s="19">
        <f t="shared" si="27"/>
        <v>28.8</v>
      </c>
      <c r="I589" s="12">
        <f t="shared" si="28"/>
        <v>26</v>
      </c>
      <c r="J589" s="12">
        <f t="shared" si="29"/>
        <v>26</v>
      </c>
    </row>
    <row r="590" spans="1:10" ht="11.1" customHeight="1" outlineLevel="2" x14ac:dyDescent="0.2">
      <c r="A590" s="16" t="s">
        <v>1</v>
      </c>
      <c r="B590" s="17" t="s">
        <v>825</v>
      </c>
      <c r="C590" s="14">
        <v>179.9</v>
      </c>
      <c r="D590" s="17">
        <v>10.01</v>
      </c>
      <c r="E590" s="17" t="s">
        <v>825</v>
      </c>
      <c r="F590" s="14">
        <v>1793.9</v>
      </c>
      <c r="G590" s="15" t="s">
        <v>826</v>
      </c>
      <c r="H590" s="19">
        <f t="shared" si="27"/>
        <v>18.305102040816326</v>
      </c>
      <c r="I590" s="12">
        <f t="shared" si="28"/>
        <v>1614</v>
      </c>
      <c r="J590" s="12">
        <f t="shared" si="29"/>
        <v>16.469387755102041</v>
      </c>
    </row>
    <row r="591" spans="1:10" ht="11.1" customHeight="1" outlineLevel="2" x14ac:dyDescent="0.2">
      <c r="A591" s="16" t="s">
        <v>1</v>
      </c>
      <c r="B591" s="17" t="s">
        <v>827</v>
      </c>
      <c r="C591" s="14">
        <v>117.3</v>
      </c>
      <c r="D591" s="17">
        <v>10.01</v>
      </c>
      <c r="E591" s="17" t="s">
        <v>827</v>
      </c>
      <c r="F591" s="14">
        <v>1170.3</v>
      </c>
      <c r="G591" s="15" t="s">
        <v>828</v>
      </c>
      <c r="H591" s="19">
        <f t="shared" si="27"/>
        <v>13.298863636363636</v>
      </c>
      <c r="I591" s="12">
        <f t="shared" si="28"/>
        <v>1053</v>
      </c>
      <c r="J591" s="12">
        <f t="shared" si="29"/>
        <v>11.965909090909092</v>
      </c>
    </row>
    <row r="592" spans="1:10" ht="11.1" customHeight="1" outlineLevel="2" x14ac:dyDescent="0.2">
      <c r="A592" s="16" t="s">
        <v>1</v>
      </c>
      <c r="B592" s="17" t="s">
        <v>829</v>
      </c>
      <c r="C592" s="14">
        <v>16.100000000000001</v>
      </c>
      <c r="D592" s="17">
        <v>10.01</v>
      </c>
      <c r="E592" s="17" t="s">
        <v>829</v>
      </c>
      <c r="F592" s="14">
        <v>166.1</v>
      </c>
      <c r="G592" s="15" t="s">
        <v>4</v>
      </c>
      <c r="H592" s="19">
        <f t="shared" si="27"/>
        <v>83.05</v>
      </c>
      <c r="I592" s="12">
        <f t="shared" si="28"/>
        <v>150</v>
      </c>
      <c r="J592" s="12">
        <f t="shared" si="29"/>
        <v>75</v>
      </c>
    </row>
    <row r="593" spans="1:10" ht="11.1" customHeight="1" outlineLevel="2" x14ac:dyDescent="0.2">
      <c r="A593" s="16" t="s">
        <v>1</v>
      </c>
      <c r="B593" s="17" t="s">
        <v>830</v>
      </c>
      <c r="C593" s="14">
        <v>139.32</v>
      </c>
      <c r="D593" s="17">
        <v>10.01</v>
      </c>
      <c r="E593" s="17" t="s">
        <v>830</v>
      </c>
      <c r="F593" s="14">
        <v>1398.32</v>
      </c>
      <c r="G593" s="15" t="s">
        <v>294</v>
      </c>
      <c r="H593" s="19">
        <f t="shared" si="27"/>
        <v>127.11999999999999</v>
      </c>
      <c r="I593" s="12">
        <f t="shared" si="28"/>
        <v>1259</v>
      </c>
      <c r="J593" s="12">
        <f t="shared" si="29"/>
        <v>114.45454545454545</v>
      </c>
    </row>
    <row r="594" spans="1:10" ht="11.1" customHeight="1" outlineLevel="2" x14ac:dyDescent="0.2">
      <c r="A594" s="16" t="s">
        <v>1</v>
      </c>
      <c r="B594" s="17" t="s">
        <v>831</v>
      </c>
      <c r="C594" s="14">
        <v>42.14</v>
      </c>
      <c r="D594" s="17">
        <v>10.01</v>
      </c>
      <c r="E594" s="17" t="s">
        <v>831</v>
      </c>
      <c r="F594" s="14">
        <v>427.14</v>
      </c>
      <c r="G594" s="15" t="s">
        <v>21</v>
      </c>
      <c r="H594" s="19">
        <f t="shared" si="27"/>
        <v>71.19</v>
      </c>
      <c r="I594" s="12">
        <f t="shared" si="28"/>
        <v>385</v>
      </c>
      <c r="J594" s="12">
        <f t="shared" si="29"/>
        <v>64.166666666666671</v>
      </c>
    </row>
    <row r="595" spans="1:10" ht="11.1" customHeight="1" outlineLevel="2" x14ac:dyDescent="0.2">
      <c r="A595" s="16" t="s">
        <v>1</v>
      </c>
      <c r="B595" s="17" t="s">
        <v>832</v>
      </c>
      <c r="C595" s="14">
        <v>1.38</v>
      </c>
      <c r="D595" s="17">
        <v>10.01</v>
      </c>
      <c r="E595" s="17" t="s">
        <v>832</v>
      </c>
      <c r="F595" s="14">
        <v>10.38</v>
      </c>
      <c r="G595" s="15" t="s">
        <v>4</v>
      </c>
      <c r="H595" s="19">
        <f t="shared" si="27"/>
        <v>5.19</v>
      </c>
      <c r="I595" s="12">
        <f t="shared" si="28"/>
        <v>9</v>
      </c>
      <c r="J595" s="12">
        <f t="shared" si="29"/>
        <v>4.5</v>
      </c>
    </row>
    <row r="596" spans="1:10" ht="11.1" customHeight="1" outlineLevel="2" x14ac:dyDescent="0.2">
      <c r="A596" s="16" t="s">
        <v>1</v>
      </c>
      <c r="B596" s="17" t="s">
        <v>833</v>
      </c>
      <c r="C596" s="14">
        <v>3</v>
      </c>
      <c r="D596" s="17">
        <v>10.01</v>
      </c>
      <c r="E596" s="17" t="s">
        <v>833</v>
      </c>
      <c r="F596" s="14">
        <v>83</v>
      </c>
      <c r="G596" s="15" t="s">
        <v>287</v>
      </c>
      <c r="H596" s="19">
        <f t="shared" si="27"/>
        <v>1</v>
      </c>
      <c r="I596" s="12">
        <f t="shared" si="28"/>
        <v>80</v>
      </c>
      <c r="J596" s="12">
        <f t="shared" si="29"/>
        <v>0.96385542168674698</v>
      </c>
    </row>
    <row r="597" spans="1:10" ht="11.1" customHeight="1" outlineLevel="2" x14ac:dyDescent="0.2">
      <c r="A597" s="16" t="s">
        <v>1</v>
      </c>
      <c r="B597" s="17" t="s">
        <v>834</v>
      </c>
      <c r="C597" s="14">
        <v>3995</v>
      </c>
      <c r="D597" s="17">
        <v>10.01</v>
      </c>
      <c r="E597" s="17" t="s">
        <v>834</v>
      </c>
      <c r="F597" s="14">
        <v>16995</v>
      </c>
      <c r="G597" s="15" t="s">
        <v>835</v>
      </c>
      <c r="H597" s="19">
        <f t="shared" si="27"/>
        <v>55</v>
      </c>
      <c r="I597" s="12">
        <f t="shared" si="28"/>
        <v>13000</v>
      </c>
      <c r="J597" s="12">
        <f t="shared" si="29"/>
        <v>42.071197411003233</v>
      </c>
    </row>
    <row r="598" spans="1:10" ht="11.1" customHeight="1" outlineLevel="2" x14ac:dyDescent="0.2">
      <c r="A598" s="16" t="s">
        <v>1</v>
      </c>
      <c r="B598" s="17" t="s">
        <v>836</v>
      </c>
      <c r="C598" s="14">
        <v>908</v>
      </c>
      <c r="D598" s="17">
        <v>10.01</v>
      </c>
      <c r="E598" s="17" t="s">
        <v>836</v>
      </c>
      <c r="F598" s="14">
        <v>3708</v>
      </c>
      <c r="G598" s="15" t="s">
        <v>835</v>
      </c>
      <c r="H598" s="19">
        <f t="shared" si="27"/>
        <v>12</v>
      </c>
      <c r="I598" s="12">
        <f t="shared" si="28"/>
        <v>2800</v>
      </c>
      <c r="J598" s="12">
        <f t="shared" si="29"/>
        <v>9.0614886731391593</v>
      </c>
    </row>
    <row r="599" spans="1:10" ht="11.1" customHeight="1" outlineLevel="2" x14ac:dyDescent="0.2">
      <c r="A599" s="16" t="s">
        <v>1</v>
      </c>
      <c r="B599" s="17" t="s">
        <v>837</v>
      </c>
      <c r="C599" s="14">
        <v>8092.5</v>
      </c>
      <c r="D599" s="17">
        <v>10.01</v>
      </c>
      <c r="E599" s="17" t="s">
        <v>837</v>
      </c>
      <c r="F599" s="14">
        <v>43092.5</v>
      </c>
      <c r="G599" s="15" t="s">
        <v>838</v>
      </c>
      <c r="H599" s="19">
        <f t="shared" si="27"/>
        <v>156.69999999999999</v>
      </c>
      <c r="I599" s="12">
        <f t="shared" si="28"/>
        <v>35000</v>
      </c>
      <c r="J599" s="12">
        <f t="shared" si="29"/>
        <v>127.27272727272727</v>
      </c>
    </row>
    <row r="600" spans="1:10" ht="11.1" customHeight="1" outlineLevel="2" x14ac:dyDescent="0.2">
      <c r="A600" s="16" t="s">
        <v>1</v>
      </c>
      <c r="B600" s="17" t="s">
        <v>839</v>
      </c>
      <c r="C600" s="14">
        <v>20122.560000000001</v>
      </c>
      <c r="D600" s="17">
        <v>10.01</v>
      </c>
      <c r="E600" s="17" t="s">
        <v>839</v>
      </c>
      <c r="F600" s="14">
        <v>109122.56</v>
      </c>
      <c r="G600" s="15" t="s">
        <v>840</v>
      </c>
      <c r="H600" s="19">
        <f t="shared" si="27"/>
        <v>68.71697732997481</v>
      </c>
      <c r="I600" s="12">
        <f t="shared" si="28"/>
        <v>89000</v>
      </c>
      <c r="J600" s="12">
        <f t="shared" si="29"/>
        <v>56.045340050377831</v>
      </c>
    </row>
    <row r="601" spans="1:10" ht="11.1" customHeight="1" outlineLevel="2" x14ac:dyDescent="0.2">
      <c r="A601" s="16" t="s">
        <v>1</v>
      </c>
      <c r="B601" s="17" t="s">
        <v>841</v>
      </c>
      <c r="C601" s="14">
        <v>1625.2</v>
      </c>
      <c r="D601" s="17">
        <v>10.01</v>
      </c>
      <c r="E601" s="17" t="s">
        <v>841</v>
      </c>
      <c r="F601" s="14">
        <v>4625.2</v>
      </c>
      <c r="G601" s="15" t="s">
        <v>4</v>
      </c>
      <c r="H601" s="19">
        <f t="shared" si="27"/>
        <v>2312.6</v>
      </c>
      <c r="I601" s="12">
        <f t="shared" si="28"/>
        <v>3000</v>
      </c>
      <c r="J601" s="12">
        <f t="shared" si="29"/>
        <v>1500</v>
      </c>
    </row>
    <row r="602" spans="1:10" ht="11.1" customHeight="1" outlineLevel="2" x14ac:dyDescent="0.2">
      <c r="A602" s="16" t="s">
        <v>1</v>
      </c>
      <c r="B602" s="17" t="s">
        <v>842</v>
      </c>
      <c r="C602" s="14">
        <v>1250.4100000000001</v>
      </c>
      <c r="D602" s="17">
        <v>10.01</v>
      </c>
      <c r="E602" s="17" t="s">
        <v>842</v>
      </c>
      <c r="F602" s="14">
        <v>9250.41</v>
      </c>
      <c r="G602" s="15" t="s">
        <v>28</v>
      </c>
      <c r="H602" s="19">
        <f t="shared" si="27"/>
        <v>2312.6025</v>
      </c>
      <c r="I602" s="12">
        <f t="shared" si="28"/>
        <v>8000</v>
      </c>
      <c r="J602" s="12">
        <f t="shared" si="29"/>
        <v>2000</v>
      </c>
    </row>
    <row r="603" spans="1:10" ht="11.1" customHeight="1" outlineLevel="2" x14ac:dyDescent="0.2">
      <c r="A603" s="16" t="s">
        <v>1</v>
      </c>
      <c r="B603" s="17" t="s">
        <v>843</v>
      </c>
      <c r="C603" s="14">
        <v>27</v>
      </c>
      <c r="D603" s="17">
        <v>10.01</v>
      </c>
      <c r="E603" s="17" t="s">
        <v>843</v>
      </c>
      <c r="F603" s="14">
        <v>275</v>
      </c>
      <c r="G603" s="15" t="s">
        <v>49</v>
      </c>
      <c r="H603" s="19">
        <f t="shared" si="27"/>
        <v>55</v>
      </c>
      <c r="I603" s="12">
        <f t="shared" si="28"/>
        <v>248</v>
      </c>
      <c r="J603" s="12">
        <f t="shared" si="29"/>
        <v>49.6</v>
      </c>
    </row>
    <row r="604" spans="1:10" ht="11.1" customHeight="1" outlineLevel="2" x14ac:dyDescent="0.2">
      <c r="A604" s="16" t="s">
        <v>1</v>
      </c>
      <c r="B604" s="17" t="s">
        <v>844</v>
      </c>
      <c r="C604" s="14">
        <v>26.49</v>
      </c>
      <c r="D604" s="17">
        <v>10.01</v>
      </c>
      <c r="E604" s="17" t="s">
        <v>844</v>
      </c>
      <c r="F604" s="14">
        <v>264.49</v>
      </c>
      <c r="G604" s="15" t="s">
        <v>53</v>
      </c>
      <c r="H604" s="19">
        <f t="shared" si="27"/>
        <v>88.163333333333341</v>
      </c>
      <c r="I604" s="12">
        <f t="shared" si="28"/>
        <v>238</v>
      </c>
      <c r="J604" s="12">
        <f t="shared" si="29"/>
        <v>79.333333333333329</v>
      </c>
    </row>
    <row r="605" spans="1:10" ht="11.1" customHeight="1" outlineLevel="2" x14ac:dyDescent="0.2">
      <c r="A605" s="16" t="s">
        <v>1</v>
      </c>
      <c r="B605" s="17" t="s">
        <v>845</v>
      </c>
      <c r="C605" s="14">
        <v>49.26</v>
      </c>
      <c r="D605" s="17">
        <v>10.01</v>
      </c>
      <c r="E605" s="17" t="s">
        <v>845</v>
      </c>
      <c r="F605" s="14">
        <v>498.26</v>
      </c>
      <c r="G605" s="15" t="s">
        <v>21</v>
      </c>
      <c r="H605" s="19">
        <f t="shared" si="27"/>
        <v>83.043333333333337</v>
      </c>
      <c r="I605" s="12">
        <f t="shared" si="28"/>
        <v>449</v>
      </c>
      <c r="J605" s="12">
        <f t="shared" si="29"/>
        <v>74.833333333333329</v>
      </c>
    </row>
    <row r="606" spans="1:10" ht="11.1" customHeight="1" outlineLevel="2" x14ac:dyDescent="0.2">
      <c r="A606" s="16" t="s">
        <v>1</v>
      </c>
      <c r="B606" s="17" t="s">
        <v>846</v>
      </c>
      <c r="C606" s="14">
        <v>908.34</v>
      </c>
      <c r="D606" s="17">
        <v>10.01</v>
      </c>
      <c r="E606" s="17" t="s">
        <v>846</v>
      </c>
      <c r="F606" s="14">
        <v>3108.34</v>
      </c>
      <c r="G606" s="15" t="s">
        <v>194</v>
      </c>
      <c r="H606" s="19">
        <f t="shared" si="27"/>
        <v>194.27125000000001</v>
      </c>
      <c r="I606" s="12">
        <f t="shared" si="28"/>
        <v>2200</v>
      </c>
      <c r="J606" s="12">
        <f t="shared" si="29"/>
        <v>137.5</v>
      </c>
    </row>
    <row r="607" spans="1:10" ht="11.1" customHeight="1" outlineLevel="2" x14ac:dyDescent="0.2">
      <c r="A607" s="16" t="s">
        <v>1</v>
      </c>
      <c r="B607" s="17" t="s">
        <v>847</v>
      </c>
      <c r="C607" s="14">
        <v>477.61</v>
      </c>
      <c r="D607" s="17">
        <v>10.01</v>
      </c>
      <c r="E607" s="17" t="s">
        <v>847</v>
      </c>
      <c r="F607" s="14">
        <v>5477.61</v>
      </c>
      <c r="G607" s="15" t="s">
        <v>267</v>
      </c>
      <c r="H607" s="19">
        <f t="shared" si="27"/>
        <v>156.50314285714285</v>
      </c>
      <c r="I607" s="12">
        <f t="shared" si="28"/>
        <v>5000</v>
      </c>
      <c r="J607" s="12">
        <f t="shared" si="29"/>
        <v>142.85714285714286</v>
      </c>
    </row>
    <row r="608" spans="1:10" ht="11.1" customHeight="1" outlineLevel="2" x14ac:dyDescent="0.2">
      <c r="A608" s="16" t="s">
        <v>1</v>
      </c>
      <c r="B608" s="17" t="s">
        <v>848</v>
      </c>
      <c r="C608" s="14">
        <v>11</v>
      </c>
      <c r="D608" s="17">
        <v>10.01</v>
      </c>
      <c r="E608" s="17" t="s">
        <v>848</v>
      </c>
      <c r="F608" s="14">
        <v>115</v>
      </c>
      <c r="G608" s="15" t="s">
        <v>10</v>
      </c>
      <c r="H608" s="19">
        <f t="shared" si="27"/>
        <v>115</v>
      </c>
      <c r="I608" s="12">
        <f t="shared" si="28"/>
        <v>104</v>
      </c>
      <c r="J608" s="12">
        <f t="shared" si="29"/>
        <v>104</v>
      </c>
    </row>
    <row r="609" spans="1:10" ht="11.1" customHeight="1" outlineLevel="2" x14ac:dyDescent="0.2">
      <c r="A609" s="16" t="s">
        <v>1</v>
      </c>
      <c r="B609" s="17" t="s">
        <v>849</v>
      </c>
      <c r="C609" s="14">
        <v>73.75</v>
      </c>
      <c r="D609" s="17">
        <v>10.01</v>
      </c>
      <c r="E609" s="17" t="s">
        <v>849</v>
      </c>
      <c r="F609" s="14">
        <v>737.75</v>
      </c>
      <c r="G609" s="15" t="s">
        <v>32</v>
      </c>
      <c r="H609" s="19">
        <f t="shared" si="27"/>
        <v>36.887500000000003</v>
      </c>
      <c r="I609" s="12">
        <f t="shared" si="28"/>
        <v>664</v>
      </c>
      <c r="J609" s="12">
        <f t="shared" si="29"/>
        <v>33.200000000000003</v>
      </c>
    </row>
    <row r="610" spans="1:10" ht="11.1" customHeight="1" outlineLevel="2" x14ac:dyDescent="0.2">
      <c r="A610" s="16" t="s">
        <v>1</v>
      </c>
      <c r="B610" s="17" t="s">
        <v>850</v>
      </c>
      <c r="C610" s="14">
        <v>35.340000000000003</v>
      </c>
      <c r="D610" s="17">
        <v>10.01</v>
      </c>
      <c r="E610" s="17" t="s">
        <v>850</v>
      </c>
      <c r="F610" s="14">
        <v>352.34</v>
      </c>
      <c r="G610" s="15" t="s">
        <v>293</v>
      </c>
      <c r="H610" s="19">
        <f t="shared" si="27"/>
        <v>16.015454545454546</v>
      </c>
      <c r="I610" s="12">
        <f t="shared" si="28"/>
        <v>317</v>
      </c>
      <c r="J610" s="12">
        <f t="shared" si="29"/>
        <v>14.409090909090908</v>
      </c>
    </row>
    <row r="611" spans="1:10" ht="11.1" customHeight="1" outlineLevel="2" x14ac:dyDescent="0.2">
      <c r="A611" s="16" t="s">
        <v>1</v>
      </c>
      <c r="B611" s="17" t="s">
        <v>851</v>
      </c>
      <c r="C611" s="14">
        <v>52.52</v>
      </c>
      <c r="D611" s="17">
        <v>10.01</v>
      </c>
      <c r="E611" s="17" t="s">
        <v>851</v>
      </c>
      <c r="F611" s="14">
        <v>528.52</v>
      </c>
      <c r="G611" s="15" t="s">
        <v>78</v>
      </c>
      <c r="H611" s="19">
        <f t="shared" si="27"/>
        <v>22.021666666666665</v>
      </c>
      <c r="I611" s="12">
        <f t="shared" si="28"/>
        <v>476</v>
      </c>
      <c r="J611" s="12">
        <f t="shared" si="29"/>
        <v>19.833333333333332</v>
      </c>
    </row>
    <row r="612" spans="1:10" ht="11.1" customHeight="1" outlineLevel="2" x14ac:dyDescent="0.2">
      <c r="A612" s="16" t="s">
        <v>1</v>
      </c>
      <c r="B612" s="17" t="s">
        <v>852</v>
      </c>
      <c r="C612" s="14">
        <v>77.56</v>
      </c>
      <c r="D612" s="17">
        <v>10.01</v>
      </c>
      <c r="E612" s="17" t="s">
        <v>852</v>
      </c>
      <c r="F612" s="14">
        <v>775.56</v>
      </c>
      <c r="G612" s="15" t="s">
        <v>78</v>
      </c>
      <c r="H612" s="19">
        <f t="shared" si="27"/>
        <v>32.314999999999998</v>
      </c>
      <c r="I612" s="12">
        <f t="shared" si="28"/>
        <v>698</v>
      </c>
      <c r="J612" s="12">
        <f t="shared" si="29"/>
        <v>29.083333333333332</v>
      </c>
    </row>
    <row r="613" spans="1:10" ht="11.1" customHeight="1" outlineLevel="2" x14ac:dyDescent="0.2">
      <c r="A613" s="16" t="s">
        <v>1</v>
      </c>
      <c r="B613" s="17" t="s">
        <v>853</v>
      </c>
      <c r="C613" s="14">
        <v>47.53</v>
      </c>
      <c r="D613" s="17">
        <v>10.01</v>
      </c>
      <c r="E613" s="17" t="s">
        <v>853</v>
      </c>
      <c r="F613" s="14">
        <v>475.53</v>
      </c>
      <c r="G613" s="15" t="s">
        <v>16</v>
      </c>
      <c r="H613" s="19">
        <f t="shared" si="27"/>
        <v>67.932857142857145</v>
      </c>
      <c r="I613" s="12">
        <f t="shared" si="28"/>
        <v>428</v>
      </c>
      <c r="J613" s="12">
        <f t="shared" si="29"/>
        <v>61.142857142857146</v>
      </c>
    </row>
    <row r="614" spans="1:10" ht="11.1" customHeight="1" outlineLevel="2" x14ac:dyDescent="0.2">
      <c r="A614" s="16" t="s">
        <v>1</v>
      </c>
      <c r="B614" s="17" t="s">
        <v>854</v>
      </c>
      <c r="C614" s="14">
        <v>3348</v>
      </c>
      <c r="D614" s="17">
        <v>10.01</v>
      </c>
      <c r="E614" s="17" t="s">
        <v>854</v>
      </c>
      <c r="F614" s="14">
        <v>38009.160000000003</v>
      </c>
      <c r="G614" s="15" t="s">
        <v>855</v>
      </c>
      <c r="H614" s="19">
        <f t="shared" si="27"/>
        <v>283.75632698768203</v>
      </c>
      <c r="I614" s="12">
        <f t="shared" si="28"/>
        <v>34661.160000000003</v>
      </c>
      <c r="J614" s="12">
        <f t="shared" si="29"/>
        <v>258.76192609182533</v>
      </c>
    </row>
    <row r="615" spans="1:10" ht="11.1" customHeight="1" outlineLevel="2" x14ac:dyDescent="0.2">
      <c r="A615" s="16" t="s">
        <v>1</v>
      </c>
      <c r="B615" s="17" t="s">
        <v>856</v>
      </c>
      <c r="C615" s="14">
        <v>125.6</v>
      </c>
      <c r="D615" s="17">
        <v>10.01</v>
      </c>
      <c r="E615" s="17" t="s">
        <v>856</v>
      </c>
      <c r="F615" s="14">
        <v>1254.5999999999999</v>
      </c>
      <c r="G615" s="15" t="s">
        <v>241</v>
      </c>
      <c r="H615" s="19">
        <f t="shared" si="27"/>
        <v>20.91</v>
      </c>
      <c r="I615" s="12">
        <f t="shared" si="28"/>
        <v>1129</v>
      </c>
      <c r="J615" s="12">
        <f t="shared" si="29"/>
        <v>18.816666666666666</v>
      </c>
    </row>
    <row r="616" spans="1:10" ht="11.1" customHeight="1" outlineLevel="2" x14ac:dyDescent="0.2">
      <c r="A616" s="16" t="s">
        <v>1</v>
      </c>
      <c r="B616" s="17" t="s">
        <v>857</v>
      </c>
      <c r="C616" s="14">
        <v>144.79</v>
      </c>
      <c r="D616" s="17">
        <v>10.01</v>
      </c>
      <c r="E616" s="17" t="s">
        <v>857</v>
      </c>
      <c r="F616" s="14">
        <v>1442.79</v>
      </c>
      <c r="G616" s="15" t="s">
        <v>392</v>
      </c>
      <c r="H616" s="19">
        <f t="shared" si="27"/>
        <v>20.91</v>
      </c>
      <c r="I616" s="12">
        <f t="shared" si="28"/>
        <v>1298</v>
      </c>
      <c r="J616" s="12">
        <f t="shared" si="29"/>
        <v>18.811594202898551</v>
      </c>
    </row>
    <row r="617" spans="1:10" ht="11.1" customHeight="1" outlineLevel="2" x14ac:dyDescent="0.2">
      <c r="A617" s="16" t="s">
        <v>1</v>
      </c>
      <c r="B617" s="17" t="s">
        <v>858</v>
      </c>
      <c r="C617" s="14">
        <v>125.6</v>
      </c>
      <c r="D617" s="17">
        <v>10.01</v>
      </c>
      <c r="E617" s="17" t="s">
        <v>858</v>
      </c>
      <c r="F617" s="14">
        <v>1254.5999999999999</v>
      </c>
      <c r="G617" s="15" t="s">
        <v>241</v>
      </c>
      <c r="H617" s="19">
        <f t="shared" si="27"/>
        <v>20.91</v>
      </c>
      <c r="I617" s="12">
        <f t="shared" si="28"/>
        <v>1129</v>
      </c>
      <c r="J617" s="12">
        <f t="shared" si="29"/>
        <v>18.816666666666666</v>
      </c>
    </row>
    <row r="618" spans="1:10" ht="11.1" customHeight="1" outlineLevel="2" x14ac:dyDescent="0.2">
      <c r="A618" s="16" t="s">
        <v>1</v>
      </c>
      <c r="B618" s="17" t="s">
        <v>859</v>
      </c>
      <c r="C618" s="14">
        <v>225.28</v>
      </c>
      <c r="D618" s="17">
        <v>10.01</v>
      </c>
      <c r="E618" s="17" t="s">
        <v>859</v>
      </c>
      <c r="F618" s="14">
        <v>2258.2800000000002</v>
      </c>
      <c r="G618" s="15" t="s">
        <v>860</v>
      </c>
      <c r="H618" s="19">
        <f t="shared" si="27"/>
        <v>20.91</v>
      </c>
      <c r="I618" s="12">
        <f t="shared" si="28"/>
        <v>2033.0000000000002</v>
      </c>
      <c r="J618" s="12">
        <f t="shared" si="29"/>
        <v>18.824074074074076</v>
      </c>
    </row>
    <row r="619" spans="1:10" ht="11.1" customHeight="1" outlineLevel="2" x14ac:dyDescent="0.2">
      <c r="A619" s="16" t="s">
        <v>1</v>
      </c>
      <c r="B619" s="17" t="s">
        <v>861</v>
      </c>
      <c r="C619" s="14">
        <v>4.22</v>
      </c>
      <c r="D619" s="17">
        <v>10.01</v>
      </c>
      <c r="E619" s="17" t="s">
        <v>861</v>
      </c>
      <c r="F619" s="14">
        <v>46.22</v>
      </c>
      <c r="G619" s="15" t="s">
        <v>4</v>
      </c>
      <c r="H619" s="19">
        <f t="shared" si="27"/>
        <v>23.11</v>
      </c>
      <c r="I619" s="12">
        <f t="shared" si="28"/>
        <v>42</v>
      </c>
      <c r="J619" s="12">
        <f t="shared" si="29"/>
        <v>21</v>
      </c>
    </row>
    <row r="620" spans="1:10" ht="11.1" customHeight="1" outlineLevel="2" x14ac:dyDescent="0.2">
      <c r="A620" s="16" t="s">
        <v>1</v>
      </c>
      <c r="B620" s="17" t="s">
        <v>862</v>
      </c>
      <c r="C620" s="14">
        <v>11.55</v>
      </c>
      <c r="D620" s="17">
        <v>10.01</v>
      </c>
      <c r="E620" s="17" t="s">
        <v>862</v>
      </c>
      <c r="F620" s="14">
        <v>115.55</v>
      </c>
      <c r="G620" s="15" t="s">
        <v>49</v>
      </c>
      <c r="H620" s="19">
        <f t="shared" si="27"/>
        <v>23.11</v>
      </c>
      <c r="I620" s="12">
        <f t="shared" si="28"/>
        <v>104</v>
      </c>
      <c r="J620" s="12">
        <f t="shared" si="29"/>
        <v>20.8</v>
      </c>
    </row>
    <row r="621" spans="1:10" ht="11.1" customHeight="1" outlineLevel="2" x14ac:dyDescent="0.2">
      <c r="A621" s="16" t="s">
        <v>1</v>
      </c>
      <c r="B621" s="17" t="s">
        <v>863</v>
      </c>
      <c r="C621" s="14">
        <v>171.62</v>
      </c>
      <c r="D621" s="17">
        <v>10.01</v>
      </c>
      <c r="E621" s="17" t="s">
        <v>863</v>
      </c>
      <c r="F621" s="14">
        <v>1714.62</v>
      </c>
      <c r="G621" s="15" t="s">
        <v>822</v>
      </c>
      <c r="H621" s="19">
        <f t="shared" si="27"/>
        <v>20.91</v>
      </c>
      <c r="I621" s="12">
        <f t="shared" si="28"/>
        <v>1543</v>
      </c>
      <c r="J621" s="12">
        <f t="shared" si="29"/>
        <v>18.817073170731707</v>
      </c>
    </row>
    <row r="622" spans="1:10" ht="11.1" customHeight="1" outlineLevel="2" x14ac:dyDescent="0.2">
      <c r="A622" s="16" t="s">
        <v>1</v>
      </c>
      <c r="B622" s="17" t="s">
        <v>864</v>
      </c>
      <c r="C622" s="14">
        <v>81.489999999999995</v>
      </c>
      <c r="D622" s="17">
        <v>10.01</v>
      </c>
      <c r="E622" s="17" t="s">
        <v>864</v>
      </c>
      <c r="F622" s="14">
        <v>815.49</v>
      </c>
      <c r="G622" s="15" t="s">
        <v>448</v>
      </c>
      <c r="H622" s="19">
        <f t="shared" si="27"/>
        <v>20.91</v>
      </c>
      <c r="I622" s="12">
        <f t="shared" si="28"/>
        <v>734</v>
      </c>
      <c r="J622" s="12">
        <f t="shared" si="29"/>
        <v>18.820512820512821</v>
      </c>
    </row>
    <row r="623" spans="1:10" ht="11.1" customHeight="1" outlineLevel="2" x14ac:dyDescent="0.2">
      <c r="A623" s="16" t="s">
        <v>1</v>
      </c>
      <c r="B623" s="17" t="s">
        <v>865</v>
      </c>
      <c r="C623" s="14">
        <v>25.92</v>
      </c>
      <c r="D623" s="17">
        <v>10.01</v>
      </c>
      <c r="E623" s="17" t="s">
        <v>865</v>
      </c>
      <c r="F623" s="14">
        <v>250.92</v>
      </c>
      <c r="G623" s="15" t="s">
        <v>437</v>
      </c>
      <c r="H623" s="19">
        <f t="shared" si="27"/>
        <v>20.91</v>
      </c>
      <c r="I623" s="12">
        <f t="shared" si="28"/>
        <v>225</v>
      </c>
      <c r="J623" s="12">
        <f t="shared" si="29"/>
        <v>18.75</v>
      </c>
    </row>
    <row r="624" spans="1:10" ht="11.1" customHeight="1" outlineLevel="2" x14ac:dyDescent="0.2">
      <c r="A624" s="16" t="s">
        <v>1</v>
      </c>
      <c r="B624" s="17" t="s">
        <v>866</v>
      </c>
      <c r="C624" s="14">
        <v>33.56</v>
      </c>
      <c r="D624" s="17">
        <v>10.01</v>
      </c>
      <c r="E624" s="17" t="s">
        <v>866</v>
      </c>
      <c r="F624" s="14">
        <v>334.56</v>
      </c>
      <c r="G624" s="15" t="s">
        <v>194</v>
      </c>
      <c r="H624" s="19">
        <f t="shared" ref="H624:H686" si="30">F624/G624</f>
        <v>20.91</v>
      </c>
      <c r="I624" s="12">
        <f t="shared" ref="I624:I686" si="31">F624-C624</f>
        <v>301</v>
      </c>
      <c r="J624" s="12">
        <f t="shared" ref="J624:J686" si="32">I624/G624</f>
        <v>18.8125</v>
      </c>
    </row>
    <row r="625" spans="1:10" ht="11.1" customHeight="1" outlineLevel="2" x14ac:dyDescent="0.2">
      <c r="A625" s="16" t="s">
        <v>1</v>
      </c>
      <c r="B625" s="17" t="s">
        <v>867</v>
      </c>
      <c r="C625" s="14">
        <v>46.02</v>
      </c>
      <c r="D625" s="17">
        <v>10.01</v>
      </c>
      <c r="E625" s="17" t="s">
        <v>867</v>
      </c>
      <c r="F625" s="14">
        <v>460.02</v>
      </c>
      <c r="G625" s="15" t="s">
        <v>293</v>
      </c>
      <c r="H625" s="19">
        <f t="shared" si="30"/>
        <v>20.91</v>
      </c>
      <c r="I625" s="12">
        <f t="shared" si="31"/>
        <v>414</v>
      </c>
      <c r="J625" s="12">
        <f t="shared" si="32"/>
        <v>18.818181818181817</v>
      </c>
    </row>
    <row r="626" spans="1:10" ht="11.1" customHeight="1" outlineLevel="2" x14ac:dyDescent="0.2">
      <c r="A626" s="16" t="s">
        <v>1</v>
      </c>
      <c r="B626" s="17" t="s">
        <v>868</v>
      </c>
      <c r="C626" s="14">
        <v>2.91</v>
      </c>
      <c r="D626" s="17">
        <v>10.01</v>
      </c>
      <c r="E626" s="17" t="s">
        <v>868</v>
      </c>
      <c r="F626" s="14">
        <v>20.91</v>
      </c>
      <c r="G626" s="15" t="s">
        <v>10</v>
      </c>
      <c r="H626" s="19">
        <f t="shared" si="30"/>
        <v>20.91</v>
      </c>
      <c r="I626" s="12">
        <f t="shared" si="31"/>
        <v>18</v>
      </c>
      <c r="J626" s="12">
        <f t="shared" si="32"/>
        <v>18</v>
      </c>
    </row>
    <row r="627" spans="1:10" ht="11.1" customHeight="1" outlineLevel="2" x14ac:dyDescent="0.2">
      <c r="A627" s="16" t="s">
        <v>1</v>
      </c>
      <c r="B627" s="17" t="s">
        <v>869</v>
      </c>
      <c r="C627" s="14">
        <v>27.83</v>
      </c>
      <c r="D627" s="17">
        <v>10.01</v>
      </c>
      <c r="E627" s="17" t="s">
        <v>869</v>
      </c>
      <c r="F627" s="14">
        <v>271.83</v>
      </c>
      <c r="G627" s="15" t="s">
        <v>132</v>
      </c>
      <c r="H627" s="19">
        <f t="shared" si="30"/>
        <v>20.91</v>
      </c>
      <c r="I627" s="12">
        <f t="shared" si="31"/>
        <v>244</v>
      </c>
      <c r="J627" s="12">
        <f t="shared" si="32"/>
        <v>18.76923076923077</v>
      </c>
    </row>
    <row r="628" spans="1:10" ht="11.1" customHeight="1" outlineLevel="2" x14ac:dyDescent="0.2">
      <c r="A628" s="16" t="s">
        <v>1</v>
      </c>
      <c r="B628" s="17" t="s">
        <v>870</v>
      </c>
      <c r="C628" s="14">
        <v>127.51</v>
      </c>
      <c r="D628" s="17">
        <v>10.01</v>
      </c>
      <c r="E628" s="17" t="s">
        <v>870</v>
      </c>
      <c r="F628" s="14">
        <v>1275.51</v>
      </c>
      <c r="G628" s="15" t="s">
        <v>871</v>
      </c>
      <c r="H628" s="19">
        <f t="shared" si="30"/>
        <v>20.91</v>
      </c>
      <c r="I628" s="12">
        <f t="shared" si="31"/>
        <v>1148</v>
      </c>
      <c r="J628" s="12">
        <f t="shared" si="32"/>
        <v>18.819672131147541</v>
      </c>
    </row>
    <row r="629" spans="1:10" ht="11.1" customHeight="1" outlineLevel="2" x14ac:dyDescent="0.2">
      <c r="A629" s="16" t="s">
        <v>1</v>
      </c>
      <c r="B629" s="17" t="s">
        <v>872</v>
      </c>
      <c r="C629" s="14">
        <v>10.55</v>
      </c>
      <c r="D629" s="17">
        <v>10.01</v>
      </c>
      <c r="E629" s="17" t="s">
        <v>872</v>
      </c>
      <c r="F629" s="14">
        <v>104.55</v>
      </c>
      <c r="G629" s="15" t="s">
        <v>49</v>
      </c>
      <c r="H629" s="19">
        <f t="shared" si="30"/>
        <v>20.91</v>
      </c>
      <c r="I629" s="12">
        <f t="shared" si="31"/>
        <v>94</v>
      </c>
      <c r="J629" s="12">
        <f t="shared" si="32"/>
        <v>18.8</v>
      </c>
    </row>
    <row r="630" spans="1:10" ht="11.1" customHeight="1" outlineLevel="2" x14ac:dyDescent="0.2">
      <c r="A630" s="16" t="s">
        <v>1</v>
      </c>
      <c r="B630" s="17" t="s">
        <v>874</v>
      </c>
      <c r="C630" s="14">
        <v>54.66</v>
      </c>
      <c r="D630" s="17">
        <v>10.01</v>
      </c>
      <c r="E630" s="17" t="s">
        <v>874</v>
      </c>
      <c r="F630" s="14">
        <v>543.66</v>
      </c>
      <c r="G630" s="15" t="s">
        <v>793</v>
      </c>
      <c r="H630" s="19">
        <f t="shared" si="30"/>
        <v>20.91</v>
      </c>
      <c r="I630" s="12">
        <f t="shared" si="31"/>
        <v>489</v>
      </c>
      <c r="J630" s="12">
        <f t="shared" si="32"/>
        <v>18.807692307692307</v>
      </c>
    </row>
    <row r="631" spans="1:10" ht="11.1" customHeight="1" outlineLevel="2" x14ac:dyDescent="0.2">
      <c r="A631" s="16" t="s">
        <v>1</v>
      </c>
      <c r="B631" s="17" t="s">
        <v>875</v>
      </c>
      <c r="C631" s="14">
        <v>20.100000000000001</v>
      </c>
      <c r="D631" s="17">
        <v>10.01</v>
      </c>
      <c r="E631" s="17" t="s">
        <v>875</v>
      </c>
      <c r="F631" s="14">
        <v>209.1</v>
      </c>
      <c r="G631" s="15" t="s">
        <v>3</v>
      </c>
      <c r="H631" s="19">
        <f t="shared" si="30"/>
        <v>20.91</v>
      </c>
      <c r="I631" s="12">
        <f t="shared" si="31"/>
        <v>189</v>
      </c>
      <c r="J631" s="12">
        <f t="shared" si="32"/>
        <v>18.899999999999999</v>
      </c>
    </row>
    <row r="632" spans="1:10" ht="11.1" customHeight="1" outlineLevel="2" x14ac:dyDescent="0.2">
      <c r="A632" s="16" t="s">
        <v>1</v>
      </c>
      <c r="B632" s="17" t="s">
        <v>877</v>
      </c>
      <c r="C632" s="14">
        <v>81.489999999999995</v>
      </c>
      <c r="D632" s="17">
        <v>10.01</v>
      </c>
      <c r="E632" s="17" t="s">
        <v>877</v>
      </c>
      <c r="F632" s="14">
        <v>815.49</v>
      </c>
      <c r="G632" s="15" t="s">
        <v>448</v>
      </c>
      <c r="H632" s="19">
        <f t="shared" si="30"/>
        <v>20.91</v>
      </c>
      <c r="I632" s="12">
        <f t="shared" si="31"/>
        <v>734</v>
      </c>
      <c r="J632" s="12">
        <f t="shared" si="32"/>
        <v>18.820512820512821</v>
      </c>
    </row>
    <row r="633" spans="1:10" ht="11.1" customHeight="1" outlineLevel="2" x14ac:dyDescent="0.2">
      <c r="A633" s="16" t="s">
        <v>1</v>
      </c>
      <c r="B633" s="17" t="s">
        <v>878</v>
      </c>
      <c r="C633" s="14">
        <v>81.489999999999995</v>
      </c>
      <c r="D633" s="17">
        <v>10.01</v>
      </c>
      <c r="E633" s="17" t="s">
        <v>878</v>
      </c>
      <c r="F633" s="14">
        <v>815.49</v>
      </c>
      <c r="G633" s="15" t="s">
        <v>448</v>
      </c>
      <c r="H633" s="19">
        <f t="shared" si="30"/>
        <v>20.91</v>
      </c>
      <c r="I633" s="12">
        <f t="shared" si="31"/>
        <v>734</v>
      </c>
      <c r="J633" s="12">
        <f t="shared" si="32"/>
        <v>18.820512820512821</v>
      </c>
    </row>
    <row r="634" spans="1:10" ht="11.1" customHeight="1" outlineLevel="2" x14ac:dyDescent="0.2">
      <c r="A634" s="16" t="s">
        <v>1</v>
      </c>
      <c r="B634" s="17" t="s">
        <v>879</v>
      </c>
      <c r="C634" s="14">
        <v>159.59</v>
      </c>
      <c r="D634" s="17">
        <v>10.01</v>
      </c>
      <c r="E634" s="17" t="s">
        <v>879</v>
      </c>
      <c r="F634" s="14">
        <v>1594.59</v>
      </c>
      <c r="G634" s="15" t="s">
        <v>392</v>
      </c>
      <c r="H634" s="19">
        <f t="shared" si="30"/>
        <v>23.11</v>
      </c>
      <c r="I634" s="12">
        <f t="shared" si="31"/>
        <v>1435</v>
      </c>
      <c r="J634" s="12">
        <f t="shared" si="32"/>
        <v>20.797101449275363</v>
      </c>
    </row>
    <row r="635" spans="1:10" ht="11.1" customHeight="1" outlineLevel="2" x14ac:dyDescent="0.2">
      <c r="A635" s="16" t="s">
        <v>1</v>
      </c>
      <c r="B635" s="17" t="s">
        <v>880</v>
      </c>
      <c r="C635" s="14">
        <v>23.01</v>
      </c>
      <c r="D635" s="17">
        <v>10.01</v>
      </c>
      <c r="E635" s="17" t="s">
        <v>880</v>
      </c>
      <c r="F635" s="14">
        <v>230.01</v>
      </c>
      <c r="G635" s="15" t="s">
        <v>294</v>
      </c>
      <c r="H635" s="19">
        <f t="shared" si="30"/>
        <v>20.91</v>
      </c>
      <c r="I635" s="12">
        <f t="shared" si="31"/>
        <v>207</v>
      </c>
      <c r="J635" s="12">
        <f t="shared" si="32"/>
        <v>18.818181818181817</v>
      </c>
    </row>
    <row r="636" spans="1:10" ht="11.1" customHeight="1" outlineLevel="2" x14ac:dyDescent="0.2">
      <c r="A636" s="16" t="s">
        <v>1</v>
      </c>
      <c r="B636" s="17" t="s">
        <v>881</v>
      </c>
      <c r="C636" s="14">
        <v>1</v>
      </c>
      <c r="D636" s="17">
        <v>10.01</v>
      </c>
      <c r="E636" s="17" t="s">
        <v>881</v>
      </c>
      <c r="F636" s="14">
        <v>10</v>
      </c>
      <c r="G636" s="15" t="s">
        <v>3</v>
      </c>
      <c r="H636" s="19">
        <f t="shared" si="30"/>
        <v>1</v>
      </c>
      <c r="I636" s="12">
        <f t="shared" si="31"/>
        <v>9</v>
      </c>
      <c r="J636" s="12">
        <f t="shared" si="32"/>
        <v>0.9</v>
      </c>
    </row>
    <row r="637" spans="1:10" ht="11.1" customHeight="1" outlineLevel="2" x14ac:dyDescent="0.2">
      <c r="A637" s="16" t="s">
        <v>1</v>
      </c>
      <c r="B637" s="17" t="s">
        <v>882</v>
      </c>
      <c r="C637" s="14">
        <v>23</v>
      </c>
      <c r="D637" s="17">
        <v>10.01</v>
      </c>
      <c r="E637" s="17" t="s">
        <v>882</v>
      </c>
      <c r="F637" s="14">
        <v>230</v>
      </c>
      <c r="G637" s="15" t="s">
        <v>48</v>
      </c>
      <c r="H637" s="19">
        <f t="shared" si="30"/>
        <v>1</v>
      </c>
      <c r="I637" s="12">
        <f t="shared" si="31"/>
        <v>207</v>
      </c>
      <c r="J637" s="12">
        <f t="shared" si="32"/>
        <v>0.9</v>
      </c>
    </row>
    <row r="638" spans="1:10" ht="11.1" customHeight="1" outlineLevel="2" x14ac:dyDescent="0.2">
      <c r="A638" s="16" t="s">
        <v>1</v>
      </c>
      <c r="B638" s="17" t="s">
        <v>883</v>
      </c>
      <c r="C638" s="14">
        <v>3</v>
      </c>
      <c r="D638" s="17">
        <v>10.01</v>
      </c>
      <c r="E638" s="17" t="s">
        <v>883</v>
      </c>
      <c r="F638" s="14">
        <v>30</v>
      </c>
      <c r="G638" s="15" t="s">
        <v>181</v>
      </c>
      <c r="H638" s="19">
        <f t="shared" si="30"/>
        <v>1</v>
      </c>
      <c r="I638" s="12">
        <f t="shared" si="31"/>
        <v>27</v>
      </c>
      <c r="J638" s="12">
        <f t="shared" si="32"/>
        <v>0.9</v>
      </c>
    </row>
    <row r="639" spans="1:10" ht="11.1" customHeight="1" outlineLevel="2" x14ac:dyDescent="0.2">
      <c r="A639" s="16" t="s">
        <v>1</v>
      </c>
      <c r="B639" s="17" t="s">
        <v>884</v>
      </c>
      <c r="C639" s="14">
        <v>178.38</v>
      </c>
      <c r="D639" s="17">
        <v>10.01</v>
      </c>
      <c r="E639" s="17" t="s">
        <v>884</v>
      </c>
      <c r="F639" s="14">
        <v>1788.38</v>
      </c>
      <c r="G639" s="15" t="s">
        <v>885</v>
      </c>
      <c r="H639" s="19">
        <f t="shared" si="30"/>
        <v>14.780000000000001</v>
      </c>
      <c r="I639" s="12">
        <f t="shared" si="31"/>
        <v>1610</v>
      </c>
      <c r="J639" s="12">
        <f t="shared" si="32"/>
        <v>13.305785123966942</v>
      </c>
    </row>
    <row r="640" spans="1:10" ht="11.1" customHeight="1" outlineLevel="2" x14ac:dyDescent="0.2">
      <c r="A640" s="16" t="s">
        <v>1</v>
      </c>
      <c r="B640" s="17" t="s">
        <v>886</v>
      </c>
      <c r="C640" s="14">
        <v>106.16</v>
      </c>
      <c r="D640" s="17">
        <v>10.01</v>
      </c>
      <c r="E640" s="17" t="s">
        <v>886</v>
      </c>
      <c r="F640" s="14">
        <v>1064.1600000000001</v>
      </c>
      <c r="G640" s="15" t="s">
        <v>542</v>
      </c>
      <c r="H640" s="19">
        <f t="shared" si="30"/>
        <v>14.780000000000001</v>
      </c>
      <c r="I640" s="12">
        <f t="shared" si="31"/>
        <v>958.00000000000011</v>
      </c>
      <c r="J640" s="12">
        <f t="shared" si="32"/>
        <v>13.305555555555557</v>
      </c>
    </row>
    <row r="641" spans="1:10" ht="11.1" customHeight="1" outlineLevel="2" x14ac:dyDescent="0.2">
      <c r="A641" s="16" t="s">
        <v>1</v>
      </c>
      <c r="B641" s="17" t="s">
        <v>887</v>
      </c>
      <c r="C641" s="14">
        <v>114.42</v>
      </c>
      <c r="D641" s="17">
        <v>10.01</v>
      </c>
      <c r="E641" s="17" t="s">
        <v>887</v>
      </c>
      <c r="F641" s="14">
        <v>1147.42</v>
      </c>
      <c r="G641" s="15" t="s">
        <v>888</v>
      </c>
      <c r="H641" s="19">
        <f t="shared" si="30"/>
        <v>19.447796610169494</v>
      </c>
      <c r="I641" s="12">
        <f t="shared" si="31"/>
        <v>1033</v>
      </c>
      <c r="J641" s="12">
        <f t="shared" si="32"/>
        <v>17.508474576271187</v>
      </c>
    </row>
    <row r="642" spans="1:10" ht="11.1" customHeight="1" outlineLevel="2" x14ac:dyDescent="0.2">
      <c r="A642" s="16" t="s">
        <v>1</v>
      </c>
      <c r="B642" s="17" t="s">
        <v>889</v>
      </c>
      <c r="C642" s="14">
        <v>35.6</v>
      </c>
      <c r="D642" s="17">
        <v>10.01</v>
      </c>
      <c r="E642" s="17" t="s">
        <v>889</v>
      </c>
      <c r="F642" s="14">
        <v>353.6</v>
      </c>
      <c r="G642" s="15" t="s">
        <v>194</v>
      </c>
      <c r="H642" s="19">
        <f t="shared" si="30"/>
        <v>22.1</v>
      </c>
      <c r="I642" s="12">
        <f t="shared" si="31"/>
        <v>318</v>
      </c>
      <c r="J642" s="12">
        <f t="shared" si="32"/>
        <v>19.875</v>
      </c>
    </row>
    <row r="643" spans="1:10" ht="11.1" customHeight="1" outlineLevel="2" x14ac:dyDescent="0.2">
      <c r="A643" s="16" t="s">
        <v>1</v>
      </c>
      <c r="B643" s="17" t="s">
        <v>890</v>
      </c>
      <c r="C643" s="14">
        <v>1725.92</v>
      </c>
      <c r="D643" s="17">
        <v>10.01</v>
      </c>
      <c r="E643" s="17" t="s">
        <v>890</v>
      </c>
      <c r="F643" s="14">
        <v>9725.92</v>
      </c>
      <c r="G643" s="15" t="s">
        <v>891</v>
      </c>
      <c r="H643" s="19">
        <f t="shared" si="30"/>
        <v>15.81450406504065</v>
      </c>
      <c r="I643" s="12">
        <f t="shared" si="31"/>
        <v>8000</v>
      </c>
      <c r="J643" s="12">
        <f t="shared" si="32"/>
        <v>13.008130081300813</v>
      </c>
    </row>
    <row r="644" spans="1:10" ht="11.1" customHeight="1" outlineLevel="2" x14ac:dyDescent="0.2">
      <c r="A644" s="16" t="s">
        <v>1</v>
      </c>
      <c r="B644" s="17" t="s">
        <v>892</v>
      </c>
      <c r="C644" s="14">
        <v>1519.5</v>
      </c>
      <c r="D644" s="17">
        <v>10.01</v>
      </c>
      <c r="E644" s="17" t="s">
        <v>892</v>
      </c>
      <c r="F644" s="14">
        <v>6519.5</v>
      </c>
      <c r="G644" s="15" t="s">
        <v>893</v>
      </c>
      <c r="H644" s="19">
        <f t="shared" si="30"/>
        <v>22.1</v>
      </c>
      <c r="I644" s="12">
        <f t="shared" si="31"/>
        <v>5000</v>
      </c>
      <c r="J644" s="12">
        <f t="shared" si="32"/>
        <v>16.949152542372882</v>
      </c>
    </row>
    <row r="645" spans="1:10" ht="11.1" customHeight="1" outlineLevel="2" x14ac:dyDescent="0.2">
      <c r="A645" s="16" t="s">
        <v>1</v>
      </c>
      <c r="B645" s="17" t="s">
        <v>894</v>
      </c>
      <c r="C645" s="14">
        <v>236.74</v>
      </c>
      <c r="D645" s="17">
        <v>10.01</v>
      </c>
      <c r="E645" s="17" t="s">
        <v>894</v>
      </c>
      <c r="F645" s="14">
        <v>236.74</v>
      </c>
      <c r="G645" s="15" t="s">
        <v>430</v>
      </c>
      <c r="H645" s="19">
        <f t="shared" si="30"/>
        <v>12.46</v>
      </c>
      <c r="I645" s="12">
        <f t="shared" si="31"/>
        <v>0</v>
      </c>
      <c r="J645" s="12">
        <f t="shared" si="32"/>
        <v>0</v>
      </c>
    </row>
    <row r="646" spans="1:10" ht="11.1" customHeight="1" outlineLevel="2" x14ac:dyDescent="0.2">
      <c r="A646" s="16" t="s">
        <v>1</v>
      </c>
      <c r="B646" s="17" t="s">
        <v>895</v>
      </c>
      <c r="C646" s="14">
        <v>10819.34</v>
      </c>
      <c r="D646" s="17">
        <v>10.01</v>
      </c>
      <c r="E646" s="17" t="s">
        <v>895</v>
      </c>
      <c r="F646" s="14">
        <v>10819.34</v>
      </c>
      <c r="G646" s="15" t="s">
        <v>896</v>
      </c>
      <c r="H646" s="19">
        <f t="shared" si="30"/>
        <v>14.368313413014608</v>
      </c>
      <c r="I646" s="12">
        <f t="shared" si="31"/>
        <v>0</v>
      </c>
      <c r="J646" s="12">
        <f t="shared" si="32"/>
        <v>0</v>
      </c>
    </row>
    <row r="647" spans="1:10" ht="11.1" customHeight="1" outlineLevel="2" x14ac:dyDescent="0.2">
      <c r="A647" s="16" t="s">
        <v>1</v>
      </c>
      <c r="B647" s="17" t="s">
        <v>897</v>
      </c>
      <c r="C647" s="14">
        <v>1369.36</v>
      </c>
      <c r="D647" s="17">
        <v>10.01</v>
      </c>
      <c r="E647" s="17" t="s">
        <v>897</v>
      </c>
      <c r="F647" s="14">
        <v>3369.36</v>
      </c>
      <c r="G647" s="15" t="s">
        <v>898</v>
      </c>
      <c r="H647" s="19">
        <f t="shared" si="30"/>
        <v>24.240000000000002</v>
      </c>
      <c r="I647" s="12">
        <f t="shared" si="31"/>
        <v>2000.0000000000002</v>
      </c>
      <c r="J647" s="12">
        <f t="shared" si="32"/>
        <v>14.388489208633095</v>
      </c>
    </row>
    <row r="648" spans="1:10" ht="11.1" customHeight="1" outlineLevel="2" x14ac:dyDescent="0.2">
      <c r="A648" s="16" t="s">
        <v>1</v>
      </c>
      <c r="B648" s="17" t="s">
        <v>899</v>
      </c>
      <c r="C648" s="14">
        <v>3</v>
      </c>
      <c r="D648" s="17">
        <v>10.01</v>
      </c>
      <c r="E648" s="17" t="s">
        <v>899</v>
      </c>
      <c r="F648" s="14">
        <v>30</v>
      </c>
      <c r="G648" s="15" t="s">
        <v>181</v>
      </c>
      <c r="H648" s="19">
        <f t="shared" si="30"/>
        <v>1</v>
      </c>
      <c r="I648" s="12">
        <f t="shared" si="31"/>
        <v>27</v>
      </c>
      <c r="J648" s="12">
        <f t="shared" si="32"/>
        <v>0.9</v>
      </c>
    </row>
    <row r="649" spans="1:10" ht="11.1" customHeight="1" outlineLevel="2" x14ac:dyDescent="0.2">
      <c r="A649" s="16" t="s">
        <v>1</v>
      </c>
      <c r="B649" s="17" t="s">
        <v>900</v>
      </c>
      <c r="C649" s="14">
        <v>1</v>
      </c>
      <c r="D649" s="17">
        <v>10.01</v>
      </c>
      <c r="E649" s="17" t="s">
        <v>900</v>
      </c>
      <c r="F649" s="14">
        <v>6</v>
      </c>
      <c r="G649" s="15" t="s">
        <v>21</v>
      </c>
      <c r="H649" s="19">
        <f t="shared" si="30"/>
        <v>1</v>
      </c>
      <c r="I649" s="12">
        <f t="shared" si="31"/>
        <v>5</v>
      </c>
      <c r="J649" s="12">
        <f t="shared" si="32"/>
        <v>0.83333333333333337</v>
      </c>
    </row>
    <row r="650" spans="1:10" ht="11.1" customHeight="1" outlineLevel="2" x14ac:dyDescent="0.2">
      <c r="A650" s="16" t="s">
        <v>1</v>
      </c>
      <c r="B650" s="17" t="s">
        <v>901</v>
      </c>
      <c r="C650" s="14">
        <v>2</v>
      </c>
      <c r="D650" s="17">
        <v>10.01</v>
      </c>
      <c r="E650" s="17" t="s">
        <v>901</v>
      </c>
      <c r="F650" s="14">
        <v>2</v>
      </c>
      <c r="G650" s="15" t="s">
        <v>4</v>
      </c>
      <c r="H650" s="19">
        <f t="shared" si="30"/>
        <v>1</v>
      </c>
      <c r="I650" s="12">
        <f t="shared" si="31"/>
        <v>0</v>
      </c>
      <c r="J650" s="12">
        <f t="shared" si="32"/>
        <v>0</v>
      </c>
    </row>
    <row r="651" spans="1:10" ht="11.1" customHeight="1" outlineLevel="2" x14ac:dyDescent="0.2">
      <c r="A651" s="16" t="s">
        <v>1</v>
      </c>
      <c r="B651" s="17" t="s">
        <v>902</v>
      </c>
      <c r="C651" s="14">
        <v>2</v>
      </c>
      <c r="D651" s="17">
        <v>10.01</v>
      </c>
      <c r="E651" s="17" t="s">
        <v>902</v>
      </c>
      <c r="F651" s="14">
        <v>27</v>
      </c>
      <c r="G651" s="15" t="s">
        <v>313</v>
      </c>
      <c r="H651" s="19">
        <f t="shared" si="30"/>
        <v>1</v>
      </c>
      <c r="I651" s="12">
        <f t="shared" si="31"/>
        <v>25</v>
      </c>
      <c r="J651" s="12">
        <f t="shared" si="32"/>
        <v>0.92592592592592593</v>
      </c>
    </row>
    <row r="652" spans="1:10" ht="11.1" customHeight="1" outlineLevel="2" x14ac:dyDescent="0.2">
      <c r="A652" s="16" t="s">
        <v>1</v>
      </c>
      <c r="B652" s="17" t="s">
        <v>903</v>
      </c>
      <c r="C652" s="14">
        <v>146.69999999999999</v>
      </c>
      <c r="D652" s="17">
        <v>10.01</v>
      </c>
      <c r="E652" s="17" t="s">
        <v>903</v>
      </c>
      <c r="F652" s="14">
        <v>1463.7</v>
      </c>
      <c r="G652" s="15" t="s">
        <v>904</v>
      </c>
      <c r="H652" s="19">
        <f t="shared" si="30"/>
        <v>12.3</v>
      </c>
      <c r="I652" s="12">
        <f t="shared" si="31"/>
        <v>1317</v>
      </c>
      <c r="J652" s="12">
        <f t="shared" si="32"/>
        <v>11.067226890756302</v>
      </c>
    </row>
    <row r="653" spans="1:10" ht="11.1" customHeight="1" outlineLevel="2" x14ac:dyDescent="0.2">
      <c r="A653" s="16" t="s">
        <v>1</v>
      </c>
      <c r="B653" s="17" t="s">
        <v>905</v>
      </c>
      <c r="C653" s="14">
        <v>101.4</v>
      </c>
      <c r="D653" s="17">
        <v>10.01</v>
      </c>
      <c r="E653" s="17" t="s">
        <v>905</v>
      </c>
      <c r="F653" s="14">
        <v>1018.4</v>
      </c>
      <c r="G653" s="15" t="s">
        <v>35</v>
      </c>
      <c r="H653" s="19">
        <f t="shared" si="30"/>
        <v>10.183999999999999</v>
      </c>
      <c r="I653" s="12">
        <f t="shared" si="31"/>
        <v>917</v>
      </c>
      <c r="J653" s="12">
        <f t="shared" si="32"/>
        <v>9.17</v>
      </c>
    </row>
    <row r="654" spans="1:10" ht="11.1" customHeight="1" outlineLevel="2" x14ac:dyDescent="0.2">
      <c r="A654" s="16" t="s">
        <v>1</v>
      </c>
      <c r="B654" s="17" t="s">
        <v>906</v>
      </c>
      <c r="C654" s="14">
        <v>14.6</v>
      </c>
      <c r="D654" s="17">
        <v>10.01</v>
      </c>
      <c r="E654" s="17" t="s">
        <v>906</v>
      </c>
      <c r="F654" s="14">
        <v>147.6</v>
      </c>
      <c r="G654" s="15" t="s">
        <v>437</v>
      </c>
      <c r="H654" s="19">
        <f t="shared" si="30"/>
        <v>12.299999999999999</v>
      </c>
      <c r="I654" s="12">
        <f t="shared" si="31"/>
        <v>133</v>
      </c>
      <c r="J654" s="12">
        <f t="shared" si="32"/>
        <v>11.083333333333334</v>
      </c>
    </row>
    <row r="655" spans="1:10" ht="11.1" customHeight="1" outlineLevel="2" x14ac:dyDescent="0.2">
      <c r="A655" s="16" t="s">
        <v>1</v>
      </c>
      <c r="B655" s="17" t="s">
        <v>908</v>
      </c>
      <c r="C655" s="14">
        <v>50.43</v>
      </c>
      <c r="D655" s="17">
        <v>10.01</v>
      </c>
      <c r="E655" s="17" t="s">
        <v>908</v>
      </c>
      <c r="F655" s="14">
        <v>501.43</v>
      </c>
      <c r="G655" s="15" t="s">
        <v>909</v>
      </c>
      <c r="H655" s="19">
        <f t="shared" si="30"/>
        <v>12.23</v>
      </c>
      <c r="I655" s="12">
        <f t="shared" si="31"/>
        <v>451</v>
      </c>
      <c r="J655" s="12">
        <f t="shared" si="32"/>
        <v>11</v>
      </c>
    </row>
    <row r="656" spans="1:10" ht="11.1" customHeight="1" outlineLevel="2" x14ac:dyDescent="0.2">
      <c r="A656" s="16" t="s">
        <v>1</v>
      </c>
      <c r="B656" s="17" t="s">
        <v>910</v>
      </c>
      <c r="C656" s="14">
        <v>1111.31</v>
      </c>
      <c r="D656" s="17">
        <v>10.01</v>
      </c>
      <c r="E656" s="17" t="s">
        <v>910</v>
      </c>
      <c r="F656" s="14">
        <v>5111.3100000000004</v>
      </c>
      <c r="G656" s="15" t="s">
        <v>911</v>
      </c>
      <c r="H656" s="19">
        <f t="shared" si="30"/>
        <v>14.73</v>
      </c>
      <c r="I656" s="12">
        <f t="shared" si="31"/>
        <v>4000.0000000000005</v>
      </c>
      <c r="J656" s="12">
        <f t="shared" si="32"/>
        <v>11.527377521613834</v>
      </c>
    </row>
    <row r="657" spans="1:10" ht="11.1" customHeight="1" outlineLevel="2" x14ac:dyDescent="0.2">
      <c r="A657" s="16" t="s">
        <v>1</v>
      </c>
      <c r="B657" s="17" t="s">
        <v>912</v>
      </c>
      <c r="C657" s="14">
        <v>41.44</v>
      </c>
      <c r="D657" s="17">
        <v>10.01</v>
      </c>
      <c r="E657" s="17" t="s">
        <v>912</v>
      </c>
      <c r="F657" s="14">
        <v>412.44</v>
      </c>
      <c r="G657" s="15" t="s">
        <v>44</v>
      </c>
      <c r="H657" s="19">
        <f t="shared" si="30"/>
        <v>14.73</v>
      </c>
      <c r="I657" s="12">
        <f t="shared" si="31"/>
        <v>371</v>
      </c>
      <c r="J657" s="12">
        <f t="shared" si="32"/>
        <v>13.25</v>
      </c>
    </row>
    <row r="658" spans="1:10" ht="11.1" customHeight="1" outlineLevel="2" x14ac:dyDescent="0.2">
      <c r="A658" s="16" t="s">
        <v>1</v>
      </c>
      <c r="B658" s="17" t="s">
        <v>913</v>
      </c>
      <c r="C658" s="14">
        <v>888.72</v>
      </c>
      <c r="D658" s="17">
        <v>10.01</v>
      </c>
      <c r="E658" s="17" t="s">
        <v>913</v>
      </c>
      <c r="F658" s="14">
        <v>3888.72</v>
      </c>
      <c r="G658" s="15" t="s">
        <v>914</v>
      </c>
      <c r="H658" s="19">
        <f t="shared" si="30"/>
        <v>14.729999999999999</v>
      </c>
      <c r="I658" s="12">
        <f t="shared" si="31"/>
        <v>3000</v>
      </c>
      <c r="J658" s="12">
        <f t="shared" si="32"/>
        <v>11.363636363636363</v>
      </c>
    </row>
    <row r="659" spans="1:10" ht="11.1" customHeight="1" outlineLevel="2" x14ac:dyDescent="0.2">
      <c r="A659" s="16" t="s">
        <v>1</v>
      </c>
      <c r="B659" s="17" t="s">
        <v>915</v>
      </c>
      <c r="C659" s="14">
        <v>42.44</v>
      </c>
      <c r="D659" s="17">
        <v>10.01</v>
      </c>
      <c r="E659" s="17" t="s">
        <v>915</v>
      </c>
      <c r="F659" s="14">
        <v>412.44</v>
      </c>
      <c r="G659" s="15" t="s">
        <v>44</v>
      </c>
      <c r="H659" s="19">
        <f t="shared" si="30"/>
        <v>14.73</v>
      </c>
      <c r="I659" s="12">
        <f t="shared" si="31"/>
        <v>370</v>
      </c>
      <c r="J659" s="12">
        <f t="shared" si="32"/>
        <v>13.214285714285714</v>
      </c>
    </row>
    <row r="660" spans="1:10" ht="11.1" customHeight="1" outlineLevel="2" x14ac:dyDescent="0.2">
      <c r="A660" s="16" t="s">
        <v>1</v>
      </c>
      <c r="B660" s="17" t="s">
        <v>916</v>
      </c>
      <c r="C660" s="14">
        <v>60.66</v>
      </c>
      <c r="D660" s="17">
        <v>10.01</v>
      </c>
      <c r="E660" s="17" t="s">
        <v>916</v>
      </c>
      <c r="F660" s="14">
        <v>606.66</v>
      </c>
      <c r="G660" s="15" t="s">
        <v>448</v>
      </c>
      <c r="H660" s="19">
        <f t="shared" si="30"/>
        <v>15.555384615384614</v>
      </c>
      <c r="I660" s="12">
        <f t="shared" si="31"/>
        <v>546</v>
      </c>
      <c r="J660" s="12">
        <f t="shared" si="32"/>
        <v>14</v>
      </c>
    </row>
    <row r="661" spans="1:10" ht="11.1" customHeight="1" outlineLevel="2" x14ac:dyDescent="0.2">
      <c r="A661" s="16" t="s">
        <v>1</v>
      </c>
      <c r="B661" s="17" t="s">
        <v>917</v>
      </c>
      <c r="C661" s="14">
        <v>31.47</v>
      </c>
      <c r="D661" s="17">
        <v>10.01</v>
      </c>
      <c r="E661" s="17" t="s">
        <v>917</v>
      </c>
      <c r="F661" s="14">
        <v>310.47000000000003</v>
      </c>
      <c r="G661" s="15" t="s">
        <v>793</v>
      </c>
      <c r="H661" s="19">
        <f t="shared" si="30"/>
        <v>11.941153846153847</v>
      </c>
      <c r="I661" s="12">
        <f t="shared" si="31"/>
        <v>279</v>
      </c>
      <c r="J661" s="12">
        <f t="shared" si="32"/>
        <v>10.73076923076923</v>
      </c>
    </row>
    <row r="662" spans="1:10" ht="11.1" customHeight="1" outlineLevel="2" x14ac:dyDescent="0.2">
      <c r="A662" s="16" t="s">
        <v>1</v>
      </c>
      <c r="B662" s="17" t="s">
        <v>918</v>
      </c>
      <c r="C662" s="14">
        <v>6427.29</v>
      </c>
      <c r="D662" s="17">
        <v>10.09</v>
      </c>
      <c r="E662" s="17" t="s">
        <v>918</v>
      </c>
      <c r="F662" s="14">
        <v>36427.29</v>
      </c>
      <c r="G662" s="15" t="s">
        <v>919</v>
      </c>
      <c r="H662" s="19">
        <f t="shared" si="30"/>
        <v>14.73</v>
      </c>
      <c r="I662" s="12">
        <f t="shared" si="31"/>
        <v>30000</v>
      </c>
      <c r="J662" s="12">
        <f t="shared" si="32"/>
        <v>12.131014961585119</v>
      </c>
    </row>
    <row r="663" spans="1:10" ht="11.1" customHeight="1" outlineLevel="2" x14ac:dyDescent="0.2">
      <c r="A663" s="16" t="s">
        <v>1</v>
      </c>
      <c r="B663" s="17" t="s">
        <v>920</v>
      </c>
      <c r="C663" s="14">
        <v>7.65</v>
      </c>
      <c r="D663" s="17">
        <v>10.01</v>
      </c>
      <c r="E663" s="17" t="s">
        <v>920</v>
      </c>
      <c r="F663" s="14">
        <v>73.650000000000006</v>
      </c>
      <c r="G663" s="15" t="s">
        <v>49</v>
      </c>
      <c r="H663" s="19">
        <f t="shared" si="30"/>
        <v>14.73</v>
      </c>
      <c r="I663" s="12">
        <f t="shared" si="31"/>
        <v>66</v>
      </c>
      <c r="J663" s="12">
        <f t="shared" si="32"/>
        <v>13.2</v>
      </c>
    </row>
    <row r="664" spans="1:10" ht="11.1" customHeight="1" outlineLevel="2" x14ac:dyDescent="0.2">
      <c r="A664" s="16" t="s">
        <v>1</v>
      </c>
      <c r="B664" s="17" t="s">
        <v>921</v>
      </c>
      <c r="C664" s="14">
        <v>79.09</v>
      </c>
      <c r="D664" s="17">
        <v>10.01</v>
      </c>
      <c r="E664" s="17" t="s">
        <v>921</v>
      </c>
      <c r="F664" s="14">
        <v>795.09</v>
      </c>
      <c r="G664" s="15" t="s">
        <v>372</v>
      </c>
      <c r="H664" s="19">
        <f t="shared" si="30"/>
        <v>15.59</v>
      </c>
      <c r="I664" s="12">
        <f t="shared" si="31"/>
        <v>716</v>
      </c>
      <c r="J664" s="12">
        <f t="shared" si="32"/>
        <v>14.03921568627451</v>
      </c>
    </row>
    <row r="665" spans="1:10" ht="11.1" customHeight="1" outlineLevel="2" x14ac:dyDescent="0.2">
      <c r="A665" s="16" t="s">
        <v>1</v>
      </c>
      <c r="B665" s="17" t="s">
        <v>922</v>
      </c>
      <c r="C665" s="14">
        <v>70.040000000000006</v>
      </c>
      <c r="D665" s="17">
        <v>10.01</v>
      </c>
      <c r="E665" s="17" t="s">
        <v>922</v>
      </c>
      <c r="F665" s="14">
        <v>707.04</v>
      </c>
      <c r="G665" s="15" t="s">
        <v>518</v>
      </c>
      <c r="H665" s="19">
        <f t="shared" si="30"/>
        <v>14.729999999999999</v>
      </c>
      <c r="I665" s="12">
        <f t="shared" si="31"/>
        <v>637</v>
      </c>
      <c r="J665" s="12">
        <f t="shared" si="32"/>
        <v>13.270833333333334</v>
      </c>
    </row>
    <row r="666" spans="1:10" ht="11.1" customHeight="1" outlineLevel="2" x14ac:dyDescent="0.2">
      <c r="A666" s="16" t="s">
        <v>1</v>
      </c>
      <c r="B666" s="17" t="s">
        <v>923</v>
      </c>
      <c r="C666" s="14">
        <v>32.1</v>
      </c>
      <c r="D666" s="17">
        <v>10.01</v>
      </c>
      <c r="E666" s="17" t="s">
        <v>923</v>
      </c>
      <c r="F666" s="14">
        <v>321.10000000000002</v>
      </c>
      <c r="G666" s="15" t="s">
        <v>32</v>
      </c>
      <c r="H666" s="19">
        <f t="shared" si="30"/>
        <v>16.055</v>
      </c>
      <c r="I666" s="12">
        <f t="shared" si="31"/>
        <v>289</v>
      </c>
      <c r="J666" s="12">
        <f t="shared" si="32"/>
        <v>14.45</v>
      </c>
    </row>
    <row r="667" spans="1:10" ht="11.1" customHeight="1" outlineLevel="2" x14ac:dyDescent="0.2">
      <c r="A667" s="16" t="s">
        <v>1</v>
      </c>
      <c r="B667" s="17" t="s">
        <v>924</v>
      </c>
      <c r="C667" s="14">
        <v>61.8</v>
      </c>
      <c r="D667" s="17">
        <v>10.01</v>
      </c>
      <c r="E667" s="17" t="s">
        <v>924</v>
      </c>
      <c r="F667" s="14">
        <v>618.79999999999995</v>
      </c>
      <c r="G667" s="15" t="s">
        <v>44</v>
      </c>
      <c r="H667" s="19">
        <f t="shared" si="30"/>
        <v>22.099999999999998</v>
      </c>
      <c r="I667" s="12">
        <f t="shared" si="31"/>
        <v>557</v>
      </c>
      <c r="J667" s="12">
        <f t="shared" si="32"/>
        <v>19.892857142857142</v>
      </c>
    </row>
    <row r="668" spans="1:10" ht="11.1" customHeight="1" outlineLevel="2" x14ac:dyDescent="0.2">
      <c r="A668" s="16" t="s">
        <v>1</v>
      </c>
      <c r="B668" s="17" t="s">
        <v>925</v>
      </c>
      <c r="C668" s="14">
        <v>804.06</v>
      </c>
      <c r="D668" s="17">
        <v>10.01</v>
      </c>
      <c r="E668" s="17" t="s">
        <v>925</v>
      </c>
      <c r="F668" s="14">
        <v>4404.0600000000004</v>
      </c>
      <c r="G668" s="15" t="s">
        <v>926</v>
      </c>
      <c r="H668" s="19">
        <f t="shared" si="30"/>
        <v>17.07</v>
      </c>
      <c r="I668" s="12">
        <f t="shared" si="31"/>
        <v>3600.0000000000005</v>
      </c>
      <c r="J668" s="12">
        <f t="shared" si="32"/>
        <v>13.953488372093025</v>
      </c>
    </row>
    <row r="669" spans="1:10" ht="11.1" customHeight="1" outlineLevel="2" x14ac:dyDescent="0.2">
      <c r="A669" s="16" t="s">
        <v>1</v>
      </c>
      <c r="B669" s="17" t="s">
        <v>927</v>
      </c>
      <c r="C669" s="14">
        <v>85.34</v>
      </c>
      <c r="D669" s="17">
        <v>10.01</v>
      </c>
      <c r="E669" s="17" t="s">
        <v>927</v>
      </c>
      <c r="F669" s="14">
        <v>854.34</v>
      </c>
      <c r="G669" s="15" t="s">
        <v>452</v>
      </c>
      <c r="H669" s="19">
        <f t="shared" si="30"/>
        <v>14.73</v>
      </c>
      <c r="I669" s="12">
        <f t="shared" si="31"/>
        <v>769</v>
      </c>
      <c r="J669" s="12">
        <f t="shared" si="32"/>
        <v>13.258620689655173</v>
      </c>
    </row>
    <row r="670" spans="1:10" ht="11.1" customHeight="1" outlineLevel="2" x14ac:dyDescent="0.2">
      <c r="A670" s="16" t="s">
        <v>1</v>
      </c>
      <c r="B670" s="17" t="s">
        <v>928</v>
      </c>
      <c r="C670" s="14">
        <v>100.64</v>
      </c>
      <c r="D670" s="17">
        <v>10.01</v>
      </c>
      <c r="E670" s="17" t="s">
        <v>928</v>
      </c>
      <c r="F670" s="14">
        <v>1001.64</v>
      </c>
      <c r="G670" s="15" t="s">
        <v>60</v>
      </c>
      <c r="H670" s="19">
        <f t="shared" si="30"/>
        <v>14.73</v>
      </c>
      <c r="I670" s="12">
        <f t="shared" si="31"/>
        <v>901</v>
      </c>
      <c r="J670" s="12">
        <f t="shared" si="32"/>
        <v>13.25</v>
      </c>
    </row>
    <row r="671" spans="1:10" ht="11.1" customHeight="1" outlineLevel="2" x14ac:dyDescent="0.2">
      <c r="A671" s="16" t="s">
        <v>1</v>
      </c>
      <c r="B671" s="17" t="s">
        <v>929</v>
      </c>
      <c r="C671" s="14">
        <v>200.28</v>
      </c>
      <c r="D671" s="17">
        <v>10.01</v>
      </c>
      <c r="E671" s="17" t="s">
        <v>929</v>
      </c>
      <c r="F671" s="14">
        <v>2003.28</v>
      </c>
      <c r="G671" s="15" t="s">
        <v>930</v>
      </c>
      <c r="H671" s="19">
        <f t="shared" si="30"/>
        <v>14.73</v>
      </c>
      <c r="I671" s="12">
        <f t="shared" si="31"/>
        <v>1803</v>
      </c>
      <c r="J671" s="12">
        <f t="shared" si="32"/>
        <v>13.257352941176471</v>
      </c>
    </row>
    <row r="672" spans="1:10" ht="11.1" customHeight="1" outlineLevel="2" x14ac:dyDescent="0.2">
      <c r="A672" s="16" t="s">
        <v>1</v>
      </c>
      <c r="B672" s="17" t="s">
        <v>931</v>
      </c>
      <c r="C672" s="14">
        <v>19.309999999999999</v>
      </c>
      <c r="D672" s="17">
        <v>10.01</v>
      </c>
      <c r="E672" s="17" t="s">
        <v>931</v>
      </c>
      <c r="F672" s="14">
        <v>191.31</v>
      </c>
      <c r="G672" s="15" t="s">
        <v>932</v>
      </c>
      <c r="H672" s="19">
        <f t="shared" si="30"/>
        <v>0.88981395348837211</v>
      </c>
      <c r="I672" s="12">
        <f t="shared" si="31"/>
        <v>172</v>
      </c>
      <c r="J672" s="12">
        <f t="shared" si="32"/>
        <v>0.8</v>
      </c>
    </row>
    <row r="673" spans="1:16" ht="11.1" customHeight="1" outlineLevel="2" x14ac:dyDescent="0.2">
      <c r="A673" s="16" t="s">
        <v>1</v>
      </c>
      <c r="B673" s="17" t="s">
        <v>933</v>
      </c>
      <c r="C673" s="14">
        <v>19.149999999999999</v>
      </c>
      <c r="D673" s="17">
        <v>10.01</v>
      </c>
      <c r="E673" s="17" t="s">
        <v>933</v>
      </c>
      <c r="F673" s="14">
        <v>199.15</v>
      </c>
      <c r="G673" s="15" t="s">
        <v>10</v>
      </c>
      <c r="H673" s="19">
        <f t="shared" si="30"/>
        <v>199.15</v>
      </c>
      <c r="I673" s="12">
        <f t="shared" si="31"/>
        <v>180</v>
      </c>
      <c r="J673" s="12">
        <f t="shared" si="32"/>
        <v>180</v>
      </c>
    </row>
    <row r="674" spans="1:16" ht="11.1" customHeight="1" outlineLevel="2" x14ac:dyDescent="0.2">
      <c r="A674" s="16" t="s">
        <v>1</v>
      </c>
      <c r="B674" s="17" t="s">
        <v>934</v>
      </c>
      <c r="C674" s="14">
        <v>50</v>
      </c>
      <c r="D674" s="17">
        <v>10.01</v>
      </c>
      <c r="E674" s="17" t="s">
        <v>934</v>
      </c>
      <c r="F674" s="14">
        <v>500</v>
      </c>
      <c r="G674" s="15" t="s">
        <v>4</v>
      </c>
      <c r="H674" s="19">
        <f t="shared" si="30"/>
        <v>250</v>
      </c>
      <c r="I674" s="12">
        <f t="shared" si="31"/>
        <v>450</v>
      </c>
      <c r="J674" s="12">
        <f t="shared" si="32"/>
        <v>225</v>
      </c>
    </row>
    <row r="675" spans="1:16" ht="11.1" customHeight="1" outlineLevel="2" x14ac:dyDescent="0.2">
      <c r="A675" s="16" t="s">
        <v>1</v>
      </c>
      <c r="B675" s="17" t="s">
        <v>935</v>
      </c>
      <c r="C675" s="14">
        <v>2217.42</v>
      </c>
      <c r="D675" s="17">
        <v>10.01</v>
      </c>
      <c r="E675" s="17" t="s">
        <v>935</v>
      </c>
      <c r="F675" s="14">
        <v>11217.42</v>
      </c>
      <c r="G675" s="15" t="s">
        <v>822</v>
      </c>
      <c r="H675" s="19">
        <f t="shared" si="30"/>
        <v>136.79780487804879</v>
      </c>
      <c r="I675" s="12">
        <f t="shared" si="31"/>
        <v>9000</v>
      </c>
      <c r="J675" s="12">
        <f t="shared" si="32"/>
        <v>109.7560975609756</v>
      </c>
    </row>
    <row r="676" spans="1:16" ht="11.1" customHeight="1" outlineLevel="2" x14ac:dyDescent="0.2">
      <c r="A676" s="16" t="s">
        <v>1</v>
      </c>
      <c r="B676" s="17" t="s">
        <v>936</v>
      </c>
      <c r="C676" s="14">
        <v>250.21</v>
      </c>
      <c r="D676" s="17">
        <v>10.01</v>
      </c>
      <c r="E676" s="17" t="s">
        <v>936</v>
      </c>
      <c r="F676" s="14">
        <v>2509.21</v>
      </c>
      <c r="G676" s="15" t="s">
        <v>3</v>
      </c>
      <c r="H676" s="19">
        <f t="shared" si="30"/>
        <v>250.92099999999999</v>
      </c>
      <c r="I676" s="12">
        <f t="shared" si="31"/>
        <v>2259</v>
      </c>
      <c r="J676" s="12">
        <f t="shared" si="32"/>
        <v>225.9</v>
      </c>
    </row>
    <row r="677" spans="1:16" ht="11.1" customHeight="1" outlineLevel="2" x14ac:dyDescent="0.2">
      <c r="A677" s="16" t="s">
        <v>1</v>
      </c>
      <c r="B677" s="17" t="s">
        <v>937</v>
      </c>
      <c r="C677" s="14">
        <v>14.29</v>
      </c>
      <c r="D677" s="17">
        <v>10.06</v>
      </c>
      <c r="E677" s="17" t="s">
        <v>937</v>
      </c>
      <c r="F677" s="14">
        <v>224.29</v>
      </c>
      <c r="G677" s="15" t="s">
        <v>437</v>
      </c>
      <c r="H677" s="19">
        <f t="shared" si="30"/>
        <v>18.690833333333334</v>
      </c>
      <c r="I677" s="12">
        <f t="shared" si="31"/>
        <v>210</v>
      </c>
      <c r="J677" s="12">
        <f t="shared" si="32"/>
        <v>17.5</v>
      </c>
    </row>
    <row r="678" spans="1:16" ht="11.1" customHeight="1" outlineLevel="2" x14ac:dyDescent="0.2">
      <c r="A678" s="16" t="s">
        <v>1</v>
      </c>
      <c r="B678" s="17" t="s">
        <v>938</v>
      </c>
      <c r="C678" s="14">
        <v>0.24</v>
      </c>
      <c r="D678" s="17">
        <v>10.09</v>
      </c>
      <c r="E678" s="17" t="s">
        <v>938</v>
      </c>
      <c r="F678" s="14">
        <v>0.24</v>
      </c>
      <c r="G678" s="15" t="s">
        <v>21</v>
      </c>
      <c r="H678" s="19">
        <f t="shared" si="30"/>
        <v>0.04</v>
      </c>
      <c r="I678" s="12">
        <f t="shared" si="31"/>
        <v>0</v>
      </c>
      <c r="J678" s="12">
        <f t="shared" si="32"/>
        <v>0</v>
      </c>
    </row>
    <row r="679" spans="1:16" ht="11.1" customHeight="1" outlineLevel="2" x14ac:dyDescent="0.2">
      <c r="A679" s="16" t="s">
        <v>1</v>
      </c>
      <c r="B679" s="17" t="s">
        <v>939</v>
      </c>
      <c r="C679" s="14">
        <v>2506.61</v>
      </c>
      <c r="D679" s="17">
        <v>10.06</v>
      </c>
      <c r="E679" s="17" t="s">
        <v>939</v>
      </c>
      <c r="F679" s="14">
        <v>7506.61</v>
      </c>
      <c r="G679" s="15" t="s">
        <v>940</v>
      </c>
      <c r="H679" s="19">
        <f t="shared" si="30"/>
        <v>357.457619047619</v>
      </c>
      <c r="I679" s="12">
        <f t="shared" si="31"/>
        <v>5000</v>
      </c>
      <c r="J679" s="12">
        <f t="shared" si="32"/>
        <v>238.0952380952381</v>
      </c>
    </row>
    <row r="680" spans="1:16" ht="11.1" customHeight="1" outlineLevel="2" x14ac:dyDescent="0.2">
      <c r="A680" s="16" t="s">
        <v>1</v>
      </c>
      <c r="B680" s="17" t="s">
        <v>941</v>
      </c>
      <c r="C680" s="14">
        <v>734.74</v>
      </c>
      <c r="D680" s="17">
        <v>10.01</v>
      </c>
      <c r="E680" s="17" t="s">
        <v>941</v>
      </c>
      <c r="F680" s="14">
        <v>1734.74</v>
      </c>
      <c r="G680" s="15" t="s">
        <v>49</v>
      </c>
      <c r="H680" s="19">
        <f t="shared" si="30"/>
        <v>346.94799999999998</v>
      </c>
      <c r="I680" s="12">
        <f t="shared" si="31"/>
        <v>1000</v>
      </c>
      <c r="J680" s="12">
        <f t="shared" si="32"/>
        <v>200</v>
      </c>
    </row>
    <row r="681" spans="1:16" ht="11.1" customHeight="1" outlineLevel="2" x14ac:dyDescent="0.2">
      <c r="A681" s="16" t="s">
        <v>1</v>
      </c>
      <c r="B681" s="17" t="s">
        <v>942</v>
      </c>
      <c r="C681" s="14">
        <v>3266.67</v>
      </c>
      <c r="D681" s="17">
        <v>10.06</v>
      </c>
      <c r="E681" s="17" t="s">
        <v>942</v>
      </c>
      <c r="F681" s="14">
        <v>8266.67</v>
      </c>
      <c r="G681" s="15" t="s">
        <v>194</v>
      </c>
      <c r="H681" s="19">
        <f t="shared" si="30"/>
        <v>516.666875</v>
      </c>
      <c r="I681" s="12">
        <f t="shared" si="31"/>
        <v>5000</v>
      </c>
      <c r="J681" s="12">
        <f t="shared" si="32"/>
        <v>312.5</v>
      </c>
    </row>
    <row r="682" spans="1:16" ht="11.1" customHeight="1" outlineLevel="2" x14ac:dyDescent="0.2">
      <c r="A682" s="16" t="s">
        <v>1</v>
      </c>
      <c r="B682" s="17" t="s">
        <v>943</v>
      </c>
      <c r="C682" s="14">
        <v>35000</v>
      </c>
      <c r="D682" s="17">
        <v>10.01</v>
      </c>
      <c r="E682" s="17" t="s">
        <v>943</v>
      </c>
      <c r="F682" s="14">
        <v>165000</v>
      </c>
      <c r="G682" s="15" t="s">
        <v>21</v>
      </c>
      <c r="H682" s="19">
        <f t="shared" si="30"/>
        <v>27500</v>
      </c>
      <c r="I682" s="12">
        <f t="shared" si="31"/>
        <v>130000</v>
      </c>
      <c r="J682" s="12">
        <f t="shared" si="32"/>
        <v>21666.666666666668</v>
      </c>
    </row>
    <row r="683" spans="1:16" ht="11.1" customHeight="1" outlineLevel="2" x14ac:dyDescent="0.2">
      <c r="A683" s="16" t="s">
        <v>1</v>
      </c>
      <c r="B683" s="17" t="s">
        <v>944</v>
      </c>
      <c r="C683" s="14">
        <v>11000</v>
      </c>
      <c r="D683" s="17">
        <v>10.01</v>
      </c>
      <c r="E683" s="17" t="s">
        <v>944</v>
      </c>
      <c r="F683" s="14">
        <v>55000</v>
      </c>
      <c r="G683" s="15" t="s">
        <v>21</v>
      </c>
      <c r="H683" s="19">
        <f t="shared" si="30"/>
        <v>9166.6666666666661</v>
      </c>
      <c r="I683" s="12">
        <f t="shared" si="31"/>
        <v>44000</v>
      </c>
      <c r="J683" s="12">
        <f t="shared" si="32"/>
        <v>7333.333333333333</v>
      </c>
    </row>
    <row r="684" spans="1:16" ht="11.1" customHeight="1" outlineLevel="2" x14ac:dyDescent="0.2">
      <c r="A684" s="16" t="s">
        <v>1</v>
      </c>
      <c r="B684" s="17" t="s">
        <v>945</v>
      </c>
      <c r="C684" s="14">
        <v>77.11</v>
      </c>
      <c r="D684" s="17">
        <v>10.01</v>
      </c>
      <c r="E684" s="17" t="s">
        <v>945</v>
      </c>
      <c r="F684" s="14">
        <v>771.11</v>
      </c>
      <c r="G684" s="15" t="s">
        <v>10</v>
      </c>
      <c r="H684" s="19">
        <f t="shared" si="30"/>
        <v>771.11</v>
      </c>
      <c r="I684" s="12">
        <f t="shared" si="31"/>
        <v>694</v>
      </c>
      <c r="J684" s="12">
        <f t="shared" si="32"/>
        <v>694</v>
      </c>
      <c r="M684" s="13"/>
      <c r="N684" s="13"/>
      <c r="O684" s="13"/>
      <c r="P684" s="13"/>
    </row>
    <row r="685" spans="1:16" ht="11.1" customHeight="1" outlineLevel="2" x14ac:dyDescent="0.2">
      <c r="A685" s="16" t="s">
        <v>1</v>
      </c>
      <c r="B685" s="17" t="s">
        <v>946</v>
      </c>
      <c r="C685" s="14">
        <v>78578</v>
      </c>
      <c r="D685" s="17">
        <v>10.01</v>
      </c>
      <c r="E685" s="17" t="s">
        <v>946</v>
      </c>
      <c r="F685" s="14">
        <v>863418.11</v>
      </c>
      <c r="G685" s="15">
        <v>1</v>
      </c>
      <c r="H685" s="19">
        <f>F685/G685</f>
        <v>863418.11</v>
      </c>
      <c r="I685" s="12">
        <f t="shared" si="31"/>
        <v>784840.11</v>
      </c>
      <c r="J685" s="12">
        <f t="shared" si="32"/>
        <v>784840.11</v>
      </c>
      <c r="L685" s="13"/>
      <c r="M685" s="13"/>
      <c r="N685" s="13"/>
      <c r="O685" s="13"/>
      <c r="P685" s="13"/>
    </row>
    <row r="686" spans="1:16" ht="11.1" customHeight="1" outlineLevel="2" x14ac:dyDescent="0.2">
      <c r="A686" s="16" t="s">
        <v>1</v>
      </c>
      <c r="B686" s="17" t="s">
        <v>947</v>
      </c>
      <c r="C686" s="14">
        <v>444.01</v>
      </c>
      <c r="D686" s="17">
        <v>10.01</v>
      </c>
      <c r="E686" s="17" t="s">
        <v>947</v>
      </c>
      <c r="F686" s="14">
        <v>4448.01</v>
      </c>
      <c r="G686" s="15" t="s">
        <v>16</v>
      </c>
      <c r="H686" s="19">
        <f t="shared" si="30"/>
        <v>635.43000000000006</v>
      </c>
      <c r="I686" s="12">
        <f t="shared" si="31"/>
        <v>4004</v>
      </c>
      <c r="J686" s="12">
        <f t="shared" si="32"/>
        <v>572</v>
      </c>
    </row>
    <row r="687" spans="1:16" ht="11.1" customHeight="1" outlineLevel="2" x14ac:dyDescent="0.2">
      <c r="A687" s="16" t="s">
        <v>1</v>
      </c>
      <c r="B687" s="17" t="s">
        <v>948</v>
      </c>
      <c r="C687" s="14">
        <v>14003.01</v>
      </c>
      <c r="D687" s="17">
        <v>10.01</v>
      </c>
      <c r="E687" s="17" t="s">
        <v>948</v>
      </c>
      <c r="F687" s="14">
        <v>254003.01</v>
      </c>
      <c r="G687" s="15" t="s">
        <v>53</v>
      </c>
      <c r="H687" s="19">
        <f t="shared" ref="H687:H750" si="33">F687/G687</f>
        <v>84667.67</v>
      </c>
      <c r="I687" s="12">
        <f t="shared" ref="I687:I750" si="34">F687-C687</f>
        <v>240000</v>
      </c>
      <c r="J687" s="12">
        <f t="shared" ref="J687:J750" si="35">I687/G687</f>
        <v>80000</v>
      </c>
    </row>
    <row r="688" spans="1:16" ht="11.1" customHeight="1" outlineLevel="2" x14ac:dyDescent="0.2">
      <c r="A688" s="16" t="s">
        <v>1</v>
      </c>
      <c r="B688" s="17" t="s">
        <v>949</v>
      </c>
      <c r="C688" s="14">
        <v>1737.5</v>
      </c>
      <c r="D688" s="17">
        <v>10.01</v>
      </c>
      <c r="E688" s="17" t="s">
        <v>949</v>
      </c>
      <c r="F688" s="14">
        <v>5737.5</v>
      </c>
      <c r="G688" s="15" t="s">
        <v>53</v>
      </c>
      <c r="H688" s="19">
        <f t="shared" si="33"/>
        <v>1912.5</v>
      </c>
      <c r="I688" s="12">
        <f t="shared" si="34"/>
        <v>4000</v>
      </c>
      <c r="J688" s="12">
        <f t="shared" si="35"/>
        <v>1333.3333333333333</v>
      </c>
    </row>
    <row r="689" spans="1:10" ht="11.1" customHeight="1" outlineLevel="2" x14ac:dyDescent="0.2">
      <c r="A689" s="16" t="s">
        <v>1</v>
      </c>
      <c r="B689" s="17" t="s">
        <v>950</v>
      </c>
      <c r="C689" s="14">
        <v>26868.799999999999</v>
      </c>
      <c r="D689" s="17">
        <v>10.01</v>
      </c>
      <c r="E689" s="17" t="s">
        <v>950</v>
      </c>
      <c r="F689" s="14">
        <v>276868.8</v>
      </c>
      <c r="G689" s="15" t="s">
        <v>437</v>
      </c>
      <c r="H689" s="19">
        <f t="shared" si="33"/>
        <v>23072.399999999998</v>
      </c>
      <c r="I689" s="12">
        <f t="shared" si="34"/>
        <v>250000</v>
      </c>
      <c r="J689" s="12">
        <f t="shared" si="35"/>
        <v>20833.333333333332</v>
      </c>
    </row>
    <row r="690" spans="1:10" ht="11.1" customHeight="1" outlineLevel="2" x14ac:dyDescent="0.2">
      <c r="A690" s="16" t="s">
        <v>1</v>
      </c>
      <c r="B690" s="17" t="s">
        <v>951</v>
      </c>
      <c r="C690" s="14">
        <v>1806.53</v>
      </c>
      <c r="D690" s="17">
        <v>10.01</v>
      </c>
      <c r="E690" s="17" t="s">
        <v>951</v>
      </c>
      <c r="F690" s="14">
        <v>5806.53</v>
      </c>
      <c r="G690" s="15" t="s">
        <v>10</v>
      </c>
      <c r="H690" s="19">
        <f t="shared" si="33"/>
        <v>5806.53</v>
      </c>
      <c r="I690" s="12">
        <f t="shared" si="34"/>
        <v>4000</v>
      </c>
      <c r="J690" s="12">
        <f t="shared" si="35"/>
        <v>4000</v>
      </c>
    </row>
    <row r="691" spans="1:10" ht="11.1" customHeight="1" outlineLevel="2" x14ac:dyDescent="0.2">
      <c r="A691" s="16" t="s">
        <v>1</v>
      </c>
      <c r="B691" s="17" t="s">
        <v>952</v>
      </c>
      <c r="C691" s="14">
        <v>2325</v>
      </c>
      <c r="D691" s="17">
        <v>10.01</v>
      </c>
      <c r="E691" s="17" t="s">
        <v>952</v>
      </c>
      <c r="F691" s="14">
        <v>26325</v>
      </c>
      <c r="G691" s="15" t="s">
        <v>37</v>
      </c>
      <c r="H691" s="19">
        <f t="shared" si="33"/>
        <v>1755</v>
      </c>
      <c r="I691" s="12">
        <f t="shared" si="34"/>
        <v>24000</v>
      </c>
      <c r="J691" s="12">
        <f t="shared" si="35"/>
        <v>1600</v>
      </c>
    </row>
    <row r="692" spans="1:10" ht="11.1" customHeight="1" outlineLevel="2" x14ac:dyDescent="0.2">
      <c r="A692" s="16" t="s">
        <v>1</v>
      </c>
      <c r="B692" s="17" t="s">
        <v>953</v>
      </c>
      <c r="C692" s="14">
        <v>52</v>
      </c>
      <c r="D692" s="17">
        <v>10.01</v>
      </c>
      <c r="E692" s="17" t="s">
        <v>953</v>
      </c>
      <c r="F692" s="14">
        <v>528</v>
      </c>
      <c r="G692" s="15" t="s">
        <v>53</v>
      </c>
      <c r="H692" s="19">
        <f t="shared" si="33"/>
        <v>176</v>
      </c>
      <c r="I692" s="12">
        <f t="shared" si="34"/>
        <v>476</v>
      </c>
      <c r="J692" s="12">
        <f t="shared" si="35"/>
        <v>158.66666666666666</v>
      </c>
    </row>
    <row r="693" spans="1:10" ht="11.1" customHeight="1" outlineLevel="2" x14ac:dyDescent="0.2">
      <c r="A693" s="16" t="s">
        <v>1</v>
      </c>
      <c r="B693" s="17" t="s">
        <v>954</v>
      </c>
      <c r="C693" s="14">
        <v>28.88</v>
      </c>
      <c r="D693" s="17">
        <v>10.01</v>
      </c>
      <c r="E693" s="17" t="s">
        <v>954</v>
      </c>
      <c r="F693" s="14">
        <v>280.88</v>
      </c>
      <c r="G693" s="15" t="s">
        <v>10</v>
      </c>
      <c r="H693" s="19">
        <f t="shared" si="33"/>
        <v>280.88</v>
      </c>
      <c r="I693" s="12">
        <f t="shared" si="34"/>
        <v>252</v>
      </c>
      <c r="J693" s="12">
        <f t="shared" si="35"/>
        <v>252</v>
      </c>
    </row>
    <row r="694" spans="1:10" ht="11.1" customHeight="1" outlineLevel="2" x14ac:dyDescent="0.2">
      <c r="A694" s="16" t="s">
        <v>1</v>
      </c>
      <c r="B694" s="17" t="s">
        <v>955</v>
      </c>
      <c r="C694" s="14">
        <v>563</v>
      </c>
      <c r="D694" s="17">
        <v>10.01</v>
      </c>
      <c r="E694" s="17" t="s">
        <v>955</v>
      </c>
      <c r="F694" s="14">
        <v>3563</v>
      </c>
      <c r="G694" s="15" t="s">
        <v>37</v>
      </c>
      <c r="H694" s="19">
        <f t="shared" si="33"/>
        <v>237.53333333333333</v>
      </c>
      <c r="I694" s="12">
        <f t="shared" si="34"/>
        <v>3000</v>
      </c>
      <c r="J694" s="12">
        <f t="shared" si="35"/>
        <v>200</v>
      </c>
    </row>
    <row r="695" spans="1:10" ht="11.1" customHeight="1" outlineLevel="2" x14ac:dyDescent="0.2">
      <c r="A695" s="16" t="s">
        <v>1</v>
      </c>
      <c r="B695" s="17" t="s">
        <v>956</v>
      </c>
      <c r="C695" s="14">
        <v>136.6</v>
      </c>
      <c r="D695" s="17">
        <v>10.01</v>
      </c>
      <c r="E695" s="17" t="s">
        <v>956</v>
      </c>
      <c r="F695" s="14">
        <v>636.6</v>
      </c>
      <c r="G695" s="15" t="s">
        <v>10</v>
      </c>
      <c r="H695" s="19">
        <f t="shared" si="33"/>
        <v>636.6</v>
      </c>
      <c r="I695" s="12">
        <f t="shared" si="34"/>
        <v>500</v>
      </c>
      <c r="J695" s="12">
        <f t="shared" si="35"/>
        <v>500</v>
      </c>
    </row>
    <row r="696" spans="1:10" ht="11.1" customHeight="1" outlineLevel="2" x14ac:dyDescent="0.2">
      <c r="A696" s="16" t="s">
        <v>1</v>
      </c>
      <c r="B696" s="17" t="s">
        <v>957</v>
      </c>
      <c r="C696" s="14">
        <v>1329.9</v>
      </c>
      <c r="D696" s="17">
        <v>10.01</v>
      </c>
      <c r="E696" s="17" t="s">
        <v>957</v>
      </c>
      <c r="F696" s="14">
        <v>4329.8999999999996</v>
      </c>
      <c r="G696" s="15" t="s">
        <v>53</v>
      </c>
      <c r="H696" s="19">
        <f t="shared" si="33"/>
        <v>1443.3</v>
      </c>
      <c r="I696" s="12">
        <f t="shared" si="34"/>
        <v>2999.9999999999995</v>
      </c>
      <c r="J696" s="12">
        <f t="shared" si="35"/>
        <v>999.99999999999989</v>
      </c>
    </row>
    <row r="697" spans="1:10" ht="11.1" customHeight="1" outlineLevel="2" x14ac:dyDescent="0.2">
      <c r="A697" s="16" t="s">
        <v>1</v>
      </c>
      <c r="B697" s="17" t="s">
        <v>958</v>
      </c>
      <c r="C697" s="14">
        <v>903.51</v>
      </c>
      <c r="D697" s="17">
        <v>10.01</v>
      </c>
      <c r="E697" s="17" t="s">
        <v>958</v>
      </c>
      <c r="F697" s="14">
        <v>3903.51</v>
      </c>
      <c r="G697" s="15" t="s">
        <v>10</v>
      </c>
      <c r="H697" s="19">
        <f t="shared" si="33"/>
        <v>3903.51</v>
      </c>
      <c r="I697" s="12">
        <f t="shared" si="34"/>
        <v>3000</v>
      </c>
      <c r="J697" s="12">
        <f t="shared" si="35"/>
        <v>3000</v>
      </c>
    </row>
    <row r="698" spans="1:10" ht="11.1" customHeight="1" outlineLevel="2" x14ac:dyDescent="0.2">
      <c r="A698" s="16" t="s">
        <v>1</v>
      </c>
      <c r="B698" s="17" t="s">
        <v>959</v>
      </c>
      <c r="C698" s="14">
        <v>663.6</v>
      </c>
      <c r="D698" s="17">
        <v>10.01</v>
      </c>
      <c r="E698" s="17" t="s">
        <v>959</v>
      </c>
      <c r="F698" s="14">
        <v>2063.6</v>
      </c>
      <c r="G698" s="15" t="s">
        <v>437</v>
      </c>
      <c r="H698" s="19">
        <f t="shared" si="33"/>
        <v>171.96666666666667</v>
      </c>
      <c r="I698" s="12">
        <f t="shared" si="34"/>
        <v>1400</v>
      </c>
      <c r="J698" s="12">
        <f t="shared" si="35"/>
        <v>116.66666666666667</v>
      </c>
    </row>
    <row r="699" spans="1:10" ht="11.1" customHeight="1" outlineLevel="2" x14ac:dyDescent="0.2">
      <c r="A699" s="16" t="s">
        <v>1</v>
      </c>
      <c r="B699" s="17" t="s">
        <v>960</v>
      </c>
      <c r="C699" s="14">
        <v>103.45</v>
      </c>
      <c r="D699" s="17">
        <v>10.01</v>
      </c>
      <c r="E699" s="17" t="s">
        <v>960</v>
      </c>
      <c r="F699" s="14">
        <v>503.45</v>
      </c>
      <c r="G699" s="15" t="s">
        <v>53</v>
      </c>
      <c r="H699" s="19">
        <f t="shared" si="33"/>
        <v>167.81666666666666</v>
      </c>
      <c r="I699" s="12">
        <f t="shared" si="34"/>
        <v>400</v>
      </c>
      <c r="J699" s="12">
        <f t="shared" si="35"/>
        <v>133.33333333333334</v>
      </c>
    </row>
    <row r="700" spans="1:10" ht="11.1" customHeight="1" outlineLevel="2" x14ac:dyDescent="0.2">
      <c r="A700" s="16" t="s">
        <v>1</v>
      </c>
      <c r="B700" s="17" t="s">
        <v>961</v>
      </c>
      <c r="C700" s="14">
        <v>1098.68</v>
      </c>
      <c r="D700" s="17">
        <v>10.01</v>
      </c>
      <c r="E700" s="17" t="s">
        <v>961</v>
      </c>
      <c r="F700" s="14">
        <v>7098.68</v>
      </c>
      <c r="G700" s="15" t="s">
        <v>132</v>
      </c>
      <c r="H700" s="19">
        <f t="shared" si="33"/>
        <v>546.05230769230775</v>
      </c>
      <c r="I700" s="12">
        <f t="shared" si="34"/>
        <v>6000</v>
      </c>
      <c r="J700" s="12">
        <f t="shared" si="35"/>
        <v>461.53846153846155</v>
      </c>
    </row>
    <row r="701" spans="1:10" ht="11.1" customHeight="1" outlineLevel="2" x14ac:dyDescent="0.2">
      <c r="A701" s="16" t="s">
        <v>1</v>
      </c>
      <c r="B701" s="17" t="s">
        <v>962</v>
      </c>
      <c r="C701" s="14">
        <v>3220.2</v>
      </c>
      <c r="D701" s="17">
        <v>10.01</v>
      </c>
      <c r="E701" s="17" t="s">
        <v>962</v>
      </c>
      <c r="F701" s="14">
        <v>12220.2</v>
      </c>
      <c r="G701" s="15" t="s">
        <v>49</v>
      </c>
      <c r="H701" s="19">
        <f t="shared" si="33"/>
        <v>2444.04</v>
      </c>
      <c r="I701" s="12">
        <f t="shared" si="34"/>
        <v>9000</v>
      </c>
      <c r="J701" s="12">
        <f t="shared" si="35"/>
        <v>1800</v>
      </c>
    </row>
    <row r="702" spans="1:10" ht="11.1" customHeight="1" outlineLevel="2" x14ac:dyDescent="0.2">
      <c r="A702" s="16" t="s">
        <v>1</v>
      </c>
      <c r="B702" s="17" t="s">
        <v>963</v>
      </c>
      <c r="C702" s="14">
        <v>751.2</v>
      </c>
      <c r="D702" s="17">
        <v>10.01</v>
      </c>
      <c r="E702" s="17" t="s">
        <v>963</v>
      </c>
      <c r="F702" s="14">
        <v>1751.2</v>
      </c>
      <c r="G702" s="15" t="s">
        <v>37</v>
      </c>
      <c r="H702" s="19">
        <f t="shared" si="33"/>
        <v>116.74666666666667</v>
      </c>
      <c r="I702" s="12">
        <f t="shared" si="34"/>
        <v>1000</v>
      </c>
      <c r="J702" s="12">
        <f t="shared" si="35"/>
        <v>66.666666666666671</v>
      </c>
    </row>
    <row r="703" spans="1:10" ht="11.1" customHeight="1" outlineLevel="2" x14ac:dyDescent="0.2">
      <c r="A703" s="16" t="s">
        <v>1</v>
      </c>
      <c r="B703" s="17" t="s">
        <v>964</v>
      </c>
      <c r="C703" s="14">
        <v>117.09</v>
      </c>
      <c r="D703" s="17">
        <v>10.01</v>
      </c>
      <c r="E703" s="17" t="s">
        <v>964</v>
      </c>
      <c r="F703" s="14">
        <v>1017.09</v>
      </c>
      <c r="G703" s="15" t="s">
        <v>16</v>
      </c>
      <c r="H703" s="19">
        <f t="shared" si="33"/>
        <v>145.29857142857142</v>
      </c>
      <c r="I703" s="12">
        <f t="shared" si="34"/>
        <v>900</v>
      </c>
      <c r="J703" s="12">
        <f t="shared" si="35"/>
        <v>128.57142857142858</v>
      </c>
    </row>
    <row r="704" spans="1:10" ht="11.1" customHeight="1" outlineLevel="2" x14ac:dyDescent="0.2">
      <c r="A704" s="16" t="s">
        <v>1</v>
      </c>
      <c r="B704" s="17" t="s">
        <v>965</v>
      </c>
      <c r="C704" s="14">
        <v>254.1</v>
      </c>
      <c r="D704" s="17">
        <v>10.01</v>
      </c>
      <c r="E704" s="17" t="s">
        <v>965</v>
      </c>
      <c r="F704" s="14">
        <v>1254.0999999999999</v>
      </c>
      <c r="G704" s="15" t="s">
        <v>49</v>
      </c>
      <c r="H704" s="19">
        <f t="shared" si="33"/>
        <v>250.82</v>
      </c>
      <c r="I704" s="12">
        <f t="shared" si="34"/>
        <v>999.99999999999989</v>
      </c>
      <c r="J704" s="12">
        <f t="shared" si="35"/>
        <v>199.99999999999997</v>
      </c>
    </row>
    <row r="705" spans="1:10" ht="11.1" customHeight="1" outlineLevel="2" x14ac:dyDescent="0.2">
      <c r="A705" s="16" t="s">
        <v>1</v>
      </c>
      <c r="B705" s="17" t="s">
        <v>966</v>
      </c>
      <c r="C705" s="14">
        <v>3979.09</v>
      </c>
      <c r="D705" s="17">
        <v>10.01</v>
      </c>
      <c r="E705" s="17" t="s">
        <v>966</v>
      </c>
      <c r="F705" s="14">
        <v>13979.09</v>
      </c>
      <c r="G705" s="15" t="s">
        <v>53</v>
      </c>
      <c r="H705" s="19">
        <f t="shared" si="33"/>
        <v>4659.6966666666667</v>
      </c>
      <c r="I705" s="12">
        <f t="shared" si="34"/>
        <v>10000</v>
      </c>
      <c r="J705" s="12">
        <f t="shared" si="35"/>
        <v>3333.3333333333335</v>
      </c>
    </row>
    <row r="706" spans="1:10" ht="11.1" customHeight="1" outlineLevel="2" x14ac:dyDescent="0.2">
      <c r="A706" s="16" t="s">
        <v>1</v>
      </c>
      <c r="B706" s="17" t="s">
        <v>967</v>
      </c>
      <c r="C706" s="14">
        <v>2568.16</v>
      </c>
      <c r="D706" s="17">
        <v>10.01</v>
      </c>
      <c r="E706" s="17" t="s">
        <v>967</v>
      </c>
      <c r="F706" s="14">
        <v>25568.16</v>
      </c>
      <c r="G706" s="15" t="s">
        <v>21</v>
      </c>
      <c r="H706" s="19">
        <f t="shared" si="33"/>
        <v>4261.3599999999997</v>
      </c>
      <c r="I706" s="12">
        <f t="shared" si="34"/>
        <v>23000</v>
      </c>
      <c r="J706" s="12">
        <f t="shared" si="35"/>
        <v>3833.3333333333335</v>
      </c>
    </row>
    <row r="707" spans="1:10" ht="11.1" customHeight="1" outlineLevel="2" x14ac:dyDescent="0.2">
      <c r="A707" s="16" t="s">
        <v>1</v>
      </c>
      <c r="B707" s="17" t="s">
        <v>968</v>
      </c>
      <c r="C707" s="14">
        <v>278.95</v>
      </c>
      <c r="D707" s="17">
        <v>10.050000000000001</v>
      </c>
      <c r="E707" s="17" t="s">
        <v>968</v>
      </c>
      <c r="F707" s="14">
        <v>678.95</v>
      </c>
      <c r="G707" s="15" t="s">
        <v>294</v>
      </c>
      <c r="H707" s="19">
        <f t="shared" si="33"/>
        <v>61.722727272727276</v>
      </c>
      <c r="I707" s="12">
        <f t="shared" si="34"/>
        <v>400.00000000000006</v>
      </c>
      <c r="J707" s="12">
        <f t="shared" si="35"/>
        <v>36.363636363636367</v>
      </c>
    </row>
    <row r="708" spans="1:10" ht="11.1" customHeight="1" outlineLevel="2" x14ac:dyDescent="0.2">
      <c r="A708" s="16" t="s">
        <v>1</v>
      </c>
      <c r="B708" s="17" t="s">
        <v>969</v>
      </c>
      <c r="C708" s="14">
        <v>846.57</v>
      </c>
      <c r="D708" s="17">
        <v>10.09</v>
      </c>
      <c r="E708" s="17" t="s">
        <v>969</v>
      </c>
      <c r="F708" s="14">
        <v>4846.57</v>
      </c>
      <c r="G708" s="15" t="s">
        <v>970</v>
      </c>
      <c r="H708" s="19">
        <f t="shared" si="33"/>
        <v>9.1444716981132075</v>
      </c>
      <c r="I708" s="12">
        <f t="shared" si="34"/>
        <v>3999.9999999999995</v>
      </c>
      <c r="J708" s="12">
        <f t="shared" si="35"/>
        <v>7.5471698113207539</v>
      </c>
    </row>
    <row r="709" spans="1:10" ht="11.1" customHeight="1" outlineLevel="2" x14ac:dyDescent="0.2">
      <c r="A709" s="16" t="s">
        <v>1</v>
      </c>
      <c r="B709" s="17" t="s">
        <v>971</v>
      </c>
      <c r="C709" s="14">
        <v>8230</v>
      </c>
      <c r="D709" s="17">
        <v>10.01</v>
      </c>
      <c r="E709" s="17" t="s">
        <v>971</v>
      </c>
      <c r="F709" s="14">
        <v>20230</v>
      </c>
      <c r="G709" s="15" t="s">
        <v>904</v>
      </c>
      <c r="H709" s="19">
        <f t="shared" si="33"/>
        <v>170</v>
      </c>
      <c r="I709" s="12">
        <f t="shared" si="34"/>
        <v>12000</v>
      </c>
      <c r="J709" s="12">
        <f t="shared" si="35"/>
        <v>100.84033613445378</v>
      </c>
    </row>
    <row r="710" spans="1:10" ht="11.1" customHeight="1" outlineLevel="2" x14ac:dyDescent="0.2">
      <c r="A710" s="16" t="s">
        <v>1</v>
      </c>
      <c r="B710" s="17" t="s">
        <v>972</v>
      </c>
      <c r="C710" s="14">
        <v>116.44</v>
      </c>
      <c r="D710" s="17">
        <v>10.01</v>
      </c>
      <c r="E710" s="17" t="s">
        <v>972</v>
      </c>
      <c r="F710" s="14">
        <v>1160.44</v>
      </c>
      <c r="G710" s="15" t="s">
        <v>18</v>
      </c>
      <c r="H710" s="19">
        <f t="shared" si="33"/>
        <v>145.05500000000001</v>
      </c>
      <c r="I710" s="12">
        <f t="shared" si="34"/>
        <v>1044</v>
      </c>
      <c r="J710" s="12">
        <f t="shared" si="35"/>
        <v>130.5</v>
      </c>
    </row>
    <row r="711" spans="1:10" ht="11.1" customHeight="1" outlineLevel="2" x14ac:dyDescent="0.2">
      <c r="A711" s="16" t="s">
        <v>1</v>
      </c>
      <c r="B711" s="17" t="s">
        <v>973</v>
      </c>
      <c r="C711" s="14">
        <v>131.44</v>
      </c>
      <c r="D711" s="17">
        <v>10.09</v>
      </c>
      <c r="E711" s="17" t="s">
        <v>973</v>
      </c>
      <c r="F711" s="14">
        <v>1314.44</v>
      </c>
      <c r="G711" s="15" t="s">
        <v>10</v>
      </c>
      <c r="H711" s="19">
        <f t="shared" si="33"/>
        <v>1314.44</v>
      </c>
      <c r="I711" s="12">
        <f t="shared" si="34"/>
        <v>1183</v>
      </c>
      <c r="J711" s="12">
        <f t="shared" si="35"/>
        <v>1183</v>
      </c>
    </row>
    <row r="712" spans="1:10" ht="11.1" customHeight="1" outlineLevel="2" x14ac:dyDescent="0.2">
      <c r="A712" s="16" t="s">
        <v>1</v>
      </c>
      <c r="B712" s="17" t="s">
        <v>974</v>
      </c>
      <c r="C712" s="14">
        <v>99.53</v>
      </c>
      <c r="D712" s="17">
        <v>10.01</v>
      </c>
      <c r="E712" s="17" t="s">
        <v>974</v>
      </c>
      <c r="F712" s="14">
        <v>991.53</v>
      </c>
      <c r="G712" s="15" t="s">
        <v>188</v>
      </c>
      <c r="H712" s="19">
        <f t="shared" si="33"/>
        <v>15.254307692307691</v>
      </c>
      <c r="I712" s="12">
        <f t="shared" si="34"/>
        <v>892</v>
      </c>
      <c r="J712" s="12">
        <f t="shared" si="35"/>
        <v>13.723076923076922</v>
      </c>
    </row>
    <row r="713" spans="1:10" ht="11.1" customHeight="1" outlineLevel="2" x14ac:dyDescent="0.2">
      <c r="A713" s="16" t="s">
        <v>1</v>
      </c>
      <c r="B713" s="17" t="s">
        <v>975</v>
      </c>
      <c r="C713" s="14">
        <v>3138.88</v>
      </c>
      <c r="D713" s="17">
        <v>10.01</v>
      </c>
      <c r="E713" s="17" t="s">
        <v>975</v>
      </c>
      <c r="F713" s="14">
        <v>36138.879999999997</v>
      </c>
      <c r="G713" s="15" t="s">
        <v>976</v>
      </c>
      <c r="H713" s="19">
        <f t="shared" si="33"/>
        <v>821.33818181818174</v>
      </c>
      <c r="I713" s="12">
        <f t="shared" si="34"/>
        <v>33000</v>
      </c>
      <c r="J713" s="12">
        <f t="shared" si="35"/>
        <v>750</v>
      </c>
    </row>
    <row r="714" spans="1:10" ht="11.1" customHeight="1" outlineLevel="2" x14ac:dyDescent="0.2">
      <c r="A714" s="16" t="s">
        <v>1</v>
      </c>
      <c r="B714" s="17" t="s">
        <v>977</v>
      </c>
      <c r="C714" s="14">
        <v>788.5</v>
      </c>
      <c r="D714" s="17">
        <v>10.01</v>
      </c>
      <c r="E714" s="17" t="s">
        <v>977</v>
      </c>
      <c r="F714" s="14">
        <v>2788.5</v>
      </c>
      <c r="G714" s="15" t="s">
        <v>53</v>
      </c>
      <c r="H714" s="19">
        <f t="shared" si="33"/>
        <v>929.5</v>
      </c>
      <c r="I714" s="12">
        <f t="shared" si="34"/>
        <v>2000</v>
      </c>
      <c r="J714" s="12">
        <f t="shared" si="35"/>
        <v>666.66666666666663</v>
      </c>
    </row>
    <row r="715" spans="1:10" ht="11.1" customHeight="1" outlineLevel="2" x14ac:dyDescent="0.2">
      <c r="A715" s="16" t="s">
        <v>1</v>
      </c>
      <c r="B715" s="17" t="s">
        <v>978</v>
      </c>
      <c r="C715" s="14">
        <v>91.42</v>
      </c>
      <c r="D715" s="17">
        <v>10.01</v>
      </c>
      <c r="E715" s="17" t="s">
        <v>978</v>
      </c>
      <c r="F715" s="14">
        <v>912.42</v>
      </c>
      <c r="G715" s="15" t="s">
        <v>10</v>
      </c>
      <c r="H715" s="19">
        <f t="shared" si="33"/>
        <v>912.42</v>
      </c>
      <c r="I715" s="12">
        <f t="shared" si="34"/>
        <v>821</v>
      </c>
      <c r="J715" s="12">
        <f t="shared" si="35"/>
        <v>821</v>
      </c>
    </row>
    <row r="716" spans="1:10" ht="11.1" customHeight="1" outlineLevel="2" x14ac:dyDescent="0.2">
      <c r="A716" s="16" t="s">
        <v>1</v>
      </c>
      <c r="B716" s="17" t="s">
        <v>979</v>
      </c>
      <c r="C716" s="14">
        <v>54.79</v>
      </c>
      <c r="D716" s="17">
        <v>10.01</v>
      </c>
      <c r="E716" s="17" t="s">
        <v>979</v>
      </c>
      <c r="F716" s="14">
        <v>548.79</v>
      </c>
      <c r="G716" s="15" t="s">
        <v>10</v>
      </c>
      <c r="H716" s="19">
        <f t="shared" si="33"/>
        <v>548.79</v>
      </c>
      <c r="I716" s="12">
        <f t="shared" si="34"/>
        <v>493.99999999999994</v>
      </c>
      <c r="J716" s="12">
        <f t="shared" si="35"/>
        <v>493.99999999999994</v>
      </c>
    </row>
    <row r="717" spans="1:10" ht="11.1" customHeight="1" outlineLevel="2" x14ac:dyDescent="0.2">
      <c r="A717" s="16" t="s">
        <v>1</v>
      </c>
      <c r="B717" s="17" t="s">
        <v>980</v>
      </c>
      <c r="C717" s="14">
        <v>24</v>
      </c>
      <c r="D717" s="17">
        <v>10.01</v>
      </c>
      <c r="E717" s="17" t="s">
        <v>980</v>
      </c>
      <c r="F717" s="14">
        <v>246</v>
      </c>
      <c r="G717" s="15" t="s">
        <v>10</v>
      </c>
      <c r="H717" s="19">
        <f t="shared" si="33"/>
        <v>246</v>
      </c>
      <c r="I717" s="12">
        <f t="shared" si="34"/>
        <v>222</v>
      </c>
      <c r="J717" s="12">
        <f t="shared" si="35"/>
        <v>222</v>
      </c>
    </row>
    <row r="718" spans="1:10" ht="11.1" customHeight="1" outlineLevel="2" x14ac:dyDescent="0.2">
      <c r="A718" s="16" t="s">
        <v>1</v>
      </c>
      <c r="B718" s="17" t="s">
        <v>981</v>
      </c>
      <c r="C718" s="14">
        <v>214.2</v>
      </c>
      <c r="D718" s="17">
        <v>10.01</v>
      </c>
      <c r="E718" s="17" t="s">
        <v>981</v>
      </c>
      <c r="F718" s="14">
        <v>2147.1999999999998</v>
      </c>
      <c r="G718" s="15" t="s">
        <v>4</v>
      </c>
      <c r="H718" s="19">
        <f t="shared" si="33"/>
        <v>1073.5999999999999</v>
      </c>
      <c r="I718" s="12">
        <f t="shared" si="34"/>
        <v>1932.9999999999998</v>
      </c>
      <c r="J718" s="12">
        <f t="shared" si="35"/>
        <v>966.49999999999989</v>
      </c>
    </row>
    <row r="719" spans="1:10" ht="11.1" customHeight="1" outlineLevel="2" x14ac:dyDescent="0.2">
      <c r="A719" s="16" t="s">
        <v>1</v>
      </c>
      <c r="B719" s="17" t="s">
        <v>982</v>
      </c>
      <c r="C719" s="14">
        <v>19.03</v>
      </c>
      <c r="D719" s="17">
        <v>10.01</v>
      </c>
      <c r="E719" s="17" t="s">
        <v>982</v>
      </c>
      <c r="F719" s="14">
        <v>99.03</v>
      </c>
      <c r="G719" s="15" t="s">
        <v>10</v>
      </c>
      <c r="H719" s="19">
        <f t="shared" si="33"/>
        <v>99.03</v>
      </c>
      <c r="I719" s="12">
        <f t="shared" si="34"/>
        <v>80</v>
      </c>
      <c r="J719" s="12">
        <f t="shared" si="35"/>
        <v>80</v>
      </c>
    </row>
    <row r="720" spans="1:10" ht="11.1" customHeight="1" outlineLevel="2" x14ac:dyDescent="0.2">
      <c r="A720" s="16" t="s">
        <v>1</v>
      </c>
      <c r="B720" s="17" t="s">
        <v>983</v>
      </c>
      <c r="C720" s="14">
        <v>11.78</v>
      </c>
      <c r="D720" s="17">
        <v>10.01</v>
      </c>
      <c r="E720" s="17" t="s">
        <v>983</v>
      </c>
      <c r="F720" s="14">
        <v>51.78</v>
      </c>
      <c r="G720" s="15" t="s">
        <v>10</v>
      </c>
      <c r="H720" s="19">
        <f t="shared" si="33"/>
        <v>51.78</v>
      </c>
      <c r="I720" s="12">
        <f t="shared" si="34"/>
        <v>40</v>
      </c>
      <c r="J720" s="12">
        <f t="shared" si="35"/>
        <v>40</v>
      </c>
    </row>
    <row r="721" spans="1:10" ht="11.1" customHeight="1" outlineLevel="2" x14ac:dyDescent="0.2">
      <c r="A721" s="16" t="s">
        <v>1</v>
      </c>
      <c r="B721" s="17" t="s">
        <v>984</v>
      </c>
      <c r="C721" s="14">
        <v>15.21</v>
      </c>
      <c r="D721" s="17">
        <v>10.01</v>
      </c>
      <c r="E721" s="17" t="s">
        <v>984</v>
      </c>
      <c r="F721" s="14">
        <v>15.21</v>
      </c>
      <c r="G721" s="15" t="s">
        <v>4</v>
      </c>
      <c r="H721" s="19">
        <f t="shared" si="33"/>
        <v>7.6050000000000004</v>
      </c>
      <c r="I721" s="12">
        <f t="shared" si="34"/>
        <v>0</v>
      </c>
      <c r="J721" s="12">
        <f t="shared" si="35"/>
        <v>0</v>
      </c>
    </row>
    <row r="722" spans="1:10" ht="11.1" customHeight="1" outlineLevel="2" x14ac:dyDescent="0.2">
      <c r="A722" s="16" t="s">
        <v>1</v>
      </c>
      <c r="B722" s="17" t="s">
        <v>985</v>
      </c>
      <c r="C722" s="14">
        <v>57.47</v>
      </c>
      <c r="D722" s="17">
        <v>10.01</v>
      </c>
      <c r="E722" s="17" t="s">
        <v>985</v>
      </c>
      <c r="F722" s="14">
        <v>574.47</v>
      </c>
      <c r="G722" s="15" t="s">
        <v>53</v>
      </c>
      <c r="H722" s="19">
        <f t="shared" si="33"/>
        <v>191.49</v>
      </c>
      <c r="I722" s="12">
        <f t="shared" si="34"/>
        <v>517</v>
      </c>
      <c r="J722" s="12">
        <f t="shared" si="35"/>
        <v>172.33333333333334</v>
      </c>
    </row>
    <row r="723" spans="1:10" ht="11.1" customHeight="1" outlineLevel="2" x14ac:dyDescent="0.2">
      <c r="A723" s="16" t="s">
        <v>1</v>
      </c>
      <c r="B723" s="17" t="s">
        <v>986</v>
      </c>
      <c r="C723" s="14">
        <v>3.15</v>
      </c>
      <c r="D723" s="17">
        <v>10.01</v>
      </c>
      <c r="E723" s="17" t="s">
        <v>986</v>
      </c>
      <c r="F723" s="14">
        <v>34.15</v>
      </c>
      <c r="G723" s="15" t="s">
        <v>10</v>
      </c>
      <c r="H723" s="19">
        <f t="shared" si="33"/>
        <v>34.15</v>
      </c>
      <c r="I723" s="12">
        <f t="shared" si="34"/>
        <v>31</v>
      </c>
      <c r="J723" s="12">
        <f t="shared" si="35"/>
        <v>31</v>
      </c>
    </row>
    <row r="724" spans="1:10" ht="11.1" customHeight="1" outlineLevel="2" x14ac:dyDescent="0.2">
      <c r="A724" s="16" t="s">
        <v>1</v>
      </c>
      <c r="B724" s="17" t="s">
        <v>987</v>
      </c>
      <c r="C724" s="14">
        <v>2.93</v>
      </c>
      <c r="D724" s="17">
        <v>10.01</v>
      </c>
      <c r="E724" s="17" t="s">
        <v>987</v>
      </c>
      <c r="F724" s="14">
        <v>24.93</v>
      </c>
      <c r="G724" s="15" t="s">
        <v>10</v>
      </c>
      <c r="H724" s="19">
        <f t="shared" si="33"/>
        <v>24.93</v>
      </c>
      <c r="I724" s="12">
        <f t="shared" si="34"/>
        <v>22</v>
      </c>
      <c r="J724" s="12">
        <f t="shared" si="35"/>
        <v>22</v>
      </c>
    </row>
    <row r="725" spans="1:10" ht="11.1" customHeight="1" outlineLevel="2" x14ac:dyDescent="0.2">
      <c r="A725" s="16" t="s">
        <v>1</v>
      </c>
      <c r="B725" s="17" t="s">
        <v>988</v>
      </c>
      <c r="C725" s="14">
        <v>9.66</v>
      </c>
      <c r="D725" s="17">
        <v>10.01</v>
      </c>
      <c r="E725" s="17" t="s">
        <v>988</v>
      </c>
      <c r="F725" s="14">
        <v>93.66</v>
      </c>
      <c r="G725" s="15" t="s">
        <v>28</v>
      </c>
      <c r="H725" s="19">
        <f t="shared" si="33"/>
        <v>23.414999999999999</v>
      </c>
      <c r="I725" s="12">
        <f t="shared" si="34"/>
        <v>84</v>
      </c>
      <c r="J725" s="12">
        <f t="shared" si="35"/>
        <v>21</v>
      </c>
    </row>
    <row r="726" spans="1:10" ht="11.1" customHeight="1" outlineLevel="2" x14ac:dyDescent="0.2">
      <c r="A726" s="16" t="s">
        <v>1</v>
      </c>
      <c r="B726" s="17" t="s">
        <v>989</v>
      </c>
      <c r="C726" s="14">
        <v>56.18</v>
      </c>
      <c r="D726" s="17">
        <v>10.01</v>
      </c>
      <c r="E726" s="17" t="s">
        <v>989</v>
      </c>
      <c r="F726" s="14">
        <v>256.18</v>
      </c>
      <c r="G726" s="15" t="s">
        <v>4</v>
      </c>
      <c r="H726" s="19">
        <f t="shared" si="33"/>
        <v>128.09</v>
      </c>
      <c r="I726" s="12">
        <f t="shared" si="34"/>
        <v>200</v>
      </c>
      <c r="J726" s="12">
        <f t="shared" si="35"/>
        <v>100</v>
      </c>
    </row>
    <row r="727" spans="1:10" ht="11.1" customHeight="1" outlineLevel="2" x14ac:dyDescent="0.2">
      <c r="A727" s="16" t="s">
        <v>1</v>
      </c>
      <c r="B727" s="17" t="s">
        <v>990</v>
      </c>
      <c r="C727" s="14">
        <v>107.2</v>
      </c>
      <c r="D727" s="17">
        <v>10.01</v>
      </c>
      <c r="E727" s="17" t="s">
        <v>990</v>
      </c>
      <c r="F727" s="14">
        <v>607.20000000000005</v>
      </c>
      <c r="G727" s="15" t="s">
        <v>28</v>
      </c>
      <c r="H727" s="19">
        <f t="shared" si="33"/>
        <v>151.80000000000001</v>
      </c>
      <c r="I727" s="12">
        <f t="shared" si="34"/>
        <v>500.00000000000006</v>
      </c>
      <c r="J727" s="12">
        <f t="shared" si="35"/>
        <v>125.00000000000001</v>
      </c>
    </row>
    <row r="728" spans="1:10" ht="11.1" customHeight="1" outlineLevel="2" x14ac:dyDescent="0.2">
      <c r="A728" s="16" t="s">
        <v>1</v>
      </c>
      <c r="B728" s="17" t="s">
        <v>991</v>
      </c>
      <c r="C728" s="14">
        <v>115.4</v>
      </c>
      <c r="D728" s="17">
        <v>10.01</v>
      </c>
      <c r="E728" s="17" t="s">
        <v>991</v>
      </c>
      <c r="F728" s="14">
        <v>315.39999999999998</v>
      </c>
      <c r="G728" s="15" t="s">
        <v>53</v>
      </c>
      <c r="H728" s="19">
        <f t="shared" si="33"/>
        <v>105.13333333333333</v>
      </c>
      <c r="I728" s="12">
        <f t="shared" si="34"/>
        <v>199.99999999999997</v>
      </c>
      <c r="J728" s="12">
        <f t="shared" si="35"/>
        <v>66.666666666666657</v>
      </c>
    </row>
    <row r="729" spans="1:10" ht="11.1" customHeight="1" outlineLevel="2" x14ac:dyDescent="0.2">
      <c r="A729" s="16" t="s">
        <v>1</v>
      </c>
      <c r="B729" s="17" t="s">
        <v>992</v>
      </c>
      <c r="C729" s="14">
        <v>86.97</v>
      </c>
      <c r="D729" s="17">
        <v>10.01</v>
      </c>
      <c r="E729" s="17" t="s">
        <v>992</v>
      </c>
      <c r="F729" s="14">
        <v>286.97000000000003</v>
      </c>
      <c r="G729" s="15" t="s">
        <v>53</v>
      </c>
      <c r="H729" s="19">
        <f t="shared" si="33"/>
        <v>95.65666666666668</v>
      </c>
      <c r="I729" s="12">
        <f t="shared" si="34"/>
        <v>200.00000000000003</v>
      </c>
      <c r="J729" s="12">
        <f t="shared" si="35"/>
        <v>66.666666666666671</v>
      </c>
    </row>
    <row r="730" spans="1:10" ht="11.1" customHeight="1" outlineLevel="2" x14ac:dyDescent="0.2">
      <c r="A730" s="16" t="s">
        <v>1</v>
      </c>
      <c r="B730" s="17" t="s">
        <v>993</v>
      </c>
      <c r="C730" s="14">
        <v>24.45</v>
      </c>
      <c r="D730" s="17">
        <v>10.01</v>
      </c>
      <c r="E730" s="17" t="s">
        <v>993</v>
      </c>
      <c r="F730" s="14">
        <v>224.45</v>
      </c>
      <c r="G730" s="15" t="s">
        <v>53</v>
      </c>
      <c r="H730" s="19">
        <f t="shared" si="33"/>
        <v>74.816666666666663</v>
      </c>
      <c r="I730" s="12">
        <f t="shared" si="34"/>
        <v>200</v>
      </c>
      <c r="J730" s="12">
        <f t="shared" si="35"/>
        <v>66.666666666666671</v>
      </c>
    </row>
    <row r="731" spans="1:10" ht="11.1" customHeight="1" outlineLevel="2" x14ac:dyDescent="0.2">
      <c r="A731" s="16" t="s">
        <v>1</v>
      </c>
      <c r="B731" s="17" t="s">
        <v>994</v>
      </c>
      <c r="C731" s="14">
        <v>800.43</v>
      </c>
      <c r="D731" s="17">
        <v>10.01</v>
      </c>
      <c r="E731" s="17" t="s">
        <v>994</v>
      </c>
      <c r="F731" s="14">
        <v>2021.43</v>
      </c>
      <c r="G731" s="15" t="s">
        <v>16</v>
      </c>
      <c r="H731" s="19">
        <f t="shared" si="33"/>
        <v>288.77571428571429</v>
      </c>
      <c r="I731" s="12">
        <f t="shared" si="34"/>
        <v>1221</v>
      </c>
      <c r="J731" s="12">
        <f t="shared" si="35"/>
        <v>174.42857142857142</v>
      </c>
    </row>
    <row r="732" spans="1:10" ht="11.1" customHeight="1" outlineLevel="2" x14ac:dyDescent="0.2">
      <c r="A732" s="16" t="s">
        <v>1</v>
      </c>
      <c r="B732" s="17" t="s">
        <v>995</v>
      </c>
      <c r="C732" s="14">
        <v>330.7</v>
      </c>
      <c r="D732" s="17">
        <v>10.01</v>
      </c>
      <c r="E732" s="17" t="s">
        <v>995</v>
      </c>
      <c r="F732" s="14">
        <v>1530.7</v>
      </c>
      <c r="G732" s="15" t="s">
        <v>21</v>
      </c>
      <c r="H732" s="19">
        <f t="shared" si="33"/>
        <v>255.11666666666667</v>
      </c>
      <c r="I732" s="12">
        <f t="shared" si="34"/>
        <v>1200</v>
      </c>
      <c r="J732" s="12">
        <f t="shared" si="35"/>
        <v>200</v>
      </c>
    </row>
    <row r="733" spans="1:10" ht="11.1" customHeight="1" outlineLevel="2" x14ac:dyDescent="0.2">
      <c r="A733" s="16" t="s">
        <v>1</v>
      </c>
      <c r="B733" s="17" t="s">
        <v>996</v>
      </c>
      <c r="C733" s="14">
        <v>270.42</v>
      </c>
      <c r="D733" s="17">
        <v>10.01</v>
      </c>
      <c r="E733" s="17" t="s">
        <v>996</v>
      </c>
      <c r="F733" s="14">
        <v>770.42</v>
      </c>
      <c r="G733" s="15" t="s">
        <v>53</v>
      </c>
      <c r="H733" s="19">
        <f t="shared" si="33"/>
        <v>256.80666666666667</v>
      </c>
      <c r="I733" s="12">
        <f t="shared" si="34"/>
        <v>499.99999999999994</v>
      </c>
      <c r="J733" s="12">
        <f t="shared" si="35"/>
        <v>166.66666666666666</v>
      </c>
    </row>
    <row r="734" spans="1:10" ht="11.1" customHeight="1" outlineLevel="2" x14ac:dyDescent="0.2">
      <c r="A734" s="16" t="s">
        <v>1</v>
      </c>
      <c r="B734" s="17" t="s">
        <v>997</v>
      </c>
      <c r="C734" s="14">
        <v>123</v>
      </c>
      <c r="D734" s="17">
        <v>10.01</v>
      </c>
      <c r="E734" s="17" t="s">
        <v>997</v>
      </c>
      <c r="F734" s="14">
        <v>523</v>
      </c>
      <c r="G734" s="15" t="s">
        <v>10</v>
      </c>
      <c r="H734" s="19">
        <f t="shared" si="33"/>
        <v>523</v>
      </c>
      <c r="I734" s="12">
        <f t="shared" si="34"/>
        <v>400</v>
      </c>
      <c r="J734" s="12">
        <f t="shared" si="35"/>
        <v>400</v>
      </c>
    </row>
    <row r="735" spans="1:10" ht="11.1" customHeight="1" outlineLevel="2" x14ac:dyDescent="0.2">
      <c r="A735" s="16" t="s">
        <v>1</v>
      </c>
      <c r="B735" s="17" t="s">
        <v>999</v>
      </c>
      <c r="C735" s="14">
        <v>281.19</v>
      </c>
      <c r="D735" s="17">
        <v>10.01</v>
      </c>
      <c r="E735" s="17" t="s">
        <v>999</v>
      </c>
      <c r="F735" s="14">
        <v>2181.19</v>
      </c>
      <c r="G735" s="15" t="s">
        <v>53</v>
      </c>
      <c r="H735" s="19">
        <f t="shared" si="33"/>
        <v>727.06333333333339</v>
      </c>
      <c r="I735" s="12">
        <f t="shared" si="34"/>
        <v>1900</v>
      </c>
      <c r="J735" s="12">
        <f t="shared" si="35"/>
        <v>633.33333333333337</v>
      </c>
    </row>
    <row r="736" spans="1:10" ht="11.1" customHeight="1" outlineLevel="2" x14ac:dyDescent="0.2">
      <c r="A736" s="16" t="s">
        <v>1</v>
      </c>
      <c r="B736" s="17" t="s">
        <v>1000</v>
      </c>
      <c r="C736" s="14">
        <v>6.31</v>
      </c>
      <c r="D736" s="17">
        <v>10.01</v>
      </c>
      <c r="E736" s="17" t="s">
        <v>1000</v>
      </c>
      <c r="F736" s="14">
        <v>68.31</v>
      </c>
      <c r="G736" s="15" t="s">
        <v>4</v>
      </c>
      <c r="H736" s="19">
        <f t="shared" si="33"/>
        <v>34.155000000000001</v>
      </c>
      <c r="I736" s="12">
        <f t="shared" si="34"/>
        <v>62</v>
      </c>
      <c r="J736" s="12">
        <f t="shared" si="35"/>
        <v>31</v>
      </c>
    </row>
    <row r="737" spans="1:10" ht="11.1" customHeight="1" outlineLevel="2" x14ac:dyDescent="0.2">
      <c r="A737" s="16" t="s">
        <v>1</v>
      </c>
      <c r="B737" s="17" t="s">
        <v>1001</v>
      </c>
      <c r="C737" s="14">
        <v>15.06</v>
      </c>
      <c r="D737" s="17">
        <v>10.01</v>
      </c>
      <c r="E737" s="17" t="s">
        <v>1001</v>
      </c>
      <c r="F737" s="14">
        <v>65.06</v>
      </c>
      <c r="G737" s="15" t="s">
        <v>4</v>
      </c>
      <c r="H737" s="19">
        <f t="shared" si="33"/>
        <v>32.53</v>
      </c>
      <c r="I737" s="12">
        <f t="shared" si="34"/>
        <v>50</v>
      </c>
      <c r="J737" s="12">
        <f t="shared" si="35"/>
        <v>25</v>
      </c>
    </row>
    <row r="738" spans="1:10" ht="11.1" customHeight="1" outlineLevel="2" x14ac:dyDescent="0.2">
      <c r="A738" s="16" t="s">
        <v>1</v>
      </c>
      <c r="B738" s="17" t="s">
        <v>1002</v>
      </c>
      <c r="C738" s="14">
        <v>36.67</v>
      </c>
      <c r="D738" s="17">
        <v>10.01</v>
      </c>
      <c r="E738" s="17" t="s">
        <v>1002</v>
      </c>
      <c r="F738" s="14">
        <v>136.66999999999999</v>
      </c>
      <c r="G738" s="15" t="s">
        <v>49</v>
      </c>
      <c r="H738" s="19">
        <f t="shared" si="33"/>
        <v>27.333999999999996</v>
      </c>
      <c r="I738" s="12">
        <f t="shared" si="34"/>
        <v>99.999999999999986</v>
      </c>
      <c r="J738" s="12">
        <f t="shared" si="35"/>
        <v>19.999999999999996</v>
      </c>
    </row>
    <row r="739" spans="1:10" ht="11.1" customHeight="1" outlineLevel="2" x14ac:dyDescent="0.2">
      <c r="A739" s="16" t="s">
        <v>1</v>
      </c>
      <c r="B739" s="17" t="s">
        <v>1003</v>
      </c>
      <c r="C739" s="14">
        <v>212</v>
      </c>
      <c r="D739" s="18">
        <v>10.1</v>
      </c>
      <c r="E739" s="17" t="s">
        <v>1003</v>
      </c>
      <c r="F739" s="14">
        <v>2121</v>
      </c>
      <c r="G739" s="15" t="s">
        <v>53</v>
      </c>
      <c r="H739" s="19">
        <f t="shared" si="33"/>
        <v>707</v>
      </c>
      <c r="I739" s="12">
        <f t="shared" si="34"/>
        <v>1909</v>
      </c>
      <c r="J739" s="12">
        <f t="shared" si="35"/>
        <v>636.33333333333337</v>
      </c>
    </row>
    <row r="740" spans="1:10" ht="11.1" customHeight="1" outlineLevel="2" x14ac:dyDescent="0.2">
      <c r="A740" s="16" t="s">
        <v>1</v>
      </c>
      <c r="B740" s="17" t="s">
        <v>1004</v>
      </c>
      <c r="C740" s="14">
        <v>234.15</v>
      </c>
      <c r="D740" s="17">
        <v>10.01</v>
      </c>
      <c r="E740" s="17" t="s">
        <v>1004</v>
      </c>
      <c r="F740" s="14">
        <v>2349.15</v>
      </c>
      <c r="G740" s="15" t="s">
        <v>247</v>
      </c>
      <c r="H740" s="19">
        <f t="shared" si="33"/>
        <v>55.932142857142857</v>
      </c>
      <c r="I740" s="12">
        <f t="shared" si="34"/>
        <v>2115</v>
      </c>
      <c r="J740" s="12">
        <f t="shared" si="35"/>
        <v>50.357142857142854</v>
      </c>
    </row>
    <row r="741" spans="1:10" ht="11.1" customHeight="1" outlineLevel="2" x14ac:dyDescent="0.2">
      <c r="A741" s="16" t="s">
        <v>1</v>
      </c>
      <c r="B741" s="17" t="s">
        <v>1005</v>
      </c>
      <c r="C741" s="14">
        <v>2745.76</v>
      </c>
      <c r="D741" s="18">
        <v>10.1</v>
      </c>
      <c r="E741" s="17" t="s">
        <v>1005</v>
      </c>
      <c r="F741" s="14">
        <v>11745.76</v>
      </c>
      <c r="G741" s="15" t="s">
        <v>53</v>
      </c>
      <c r="H741" s="19">
        <f t="shared" si="33"/>
        <v>3915.2533333333336</v>
      </c>
      <c r="I741" s="12">
        <f t="shared" si="34"/>
        <v>9000</v>
      </c>
      <c r="J741" s="12">
        <f t="shared" si="35"/>
        <v>3000</v>
      </c>
    </row>
    <row r="742" spans="1:10" ht="11.1" customHeight="1" outlineLevel="2" x14ac:dyDescent="0.2">
      <c r="A742" s="16" t="s">
        <v>1</v>
      </c>
      <c r="B742" s="17" t="s">
        <v>1006</v>
      </c>
      <c r="C742" s="14">
        <v>190.27</v>
      </c>
      <c r="D742" s="17">
        <v>10.09</v>
      </c>
      <c r="E742" s="17" t="s">
        <v>1006</v>
      </c>
      <c r="F742" s="14">
        <v>1906.27</v>
      </c>
      <c r="G742" s="15" t="s">
        <v>10</v>
      </c>
      <c r="H742" s="19">
        <f t="shared" si="33"/>
        <v>1906.27</v>
      </c>
      <c r="I742" s="12">
        <f t="shared" si="34"/>
        <v>1716</v>
      </c>
      <c r="J742" s="12">
        <f t="shared" si="35"/>
        <v>1716</v>
      </c>
    </row>
    <row r="743" spans="1:10" ht="11.1" customHeight="1" outlineLevel="2" x14ac:dyDescent="0.2">
      <c r="A743" s="16" t="s">
        <v>1</v>
      </c>
      <c r="B743" s="17" t="s">
        <v>1007</v>
      </c>
      <c r="C743" s="14">
        <v>949.06</v>
      </c>
      <c r="D743" s="17">
        <v>10.01</v>
      </c>
      <c r="E743" s="17" t="s">
        <v>1007</v>
      </c>
      <c r="F743" s="14">
        <v>3949.06</v>
      </c>
      <c r="G743" s="15" t="s">
        <v>51</v>
      </c>
      <c r="H743" s="19">
        <f t="shared" si="33"/>
        <v>109.69611111111111</v>
      </c>
      <c r="I743" s="12">
        <f t="shared" si="34"/>
        <v>3000</v>
      </c>
      <c r="J743" s="12">
        <f t="shared" si="35"/>
        <v>83.333333333333329</v>
      </c>
    </row>
    <row r="744" spans="1:10" ht="11.1" customHeight="1" outlineLevel="2" x14ac:dyDescent="0.2">
      <c r="A744" s="16" t="s">
        <v>1</v>
      </c>
      <c r="B744" s="17" t="s">
        <v>1008</v>
      </c>
      <c r="C744" s="14">
        <v>1433.41</v>
      </c>
      <c r="D744" s="17">
        <v>10.01</v>
      </c>
      <c r="E744" s="17" t="s">
        <v>1008</v>
      </c>
      <c r="F744" s="14">
        <v>8433.41</v>
      </c>
      <c r="G744" s="15" t="s">
        <v>241</v>
      </c>
      <c r="H744" s="19">
        <f t="shared" si="33"/>
        <v>140.55683333333334</v>
      </c>
      <c r="I744" s="12">
        <f t="shared" si="34"/>
        <v>7000</v>
      </c>
      <c r="J744" s="12">
        <f t="shared" si="35"/>
        <v>116.66666666666667</v>
      </c>
    </row>
    <row r="745" spans="1:10" ht="11.1" customHeight="1" outlineLevel="2" x14ac:dyDescent="0.2">
      <c r="A745" s="16" t="s">
        <v>1</v>
      </c>
      <c r="B745" s="17" t="s">
        <v>1009</v>
      </c>
      <c r="C745" s="14">
        <v>13.93</v>
      </c>
      <c r="D745" s="17">
        <v>10.01</v>
      </c>
      <c r="E745" s="17" t="s">
        <v>1009</v>
      </c>
      <c r="F745" s="14">
        <v>139.93</v>
      </c>
      <c r="G745" s="15" t="s">
        <v>16</v>
      </c>
      <c r="H745" s="19">
        <f t="shared" si="33"/>
        <v>19.990000000000002</v>
      </c>
      <c r="I745" s="12">
        <f t="shared" si="34"/>
        <v>126</v>
      </c>
      <c r="J745" s="12">
        <f t="shared" si="35"/>
        <v>18</v>
      </c>
    </row>
    <row r="746" spans="1:10" ht="11.1" customHeight="1" outlineLevel="2" x14ac:dyDescent="0.2">
      <c r="A746" s="16" t="s">
        <v>1</v>
      </c>
      <c r="B746" s="17" t="s">
        <v>1010</v>
      </c>
      <c r="C746" s="14">
        <v>54.12</v>
      </c>
      <c r="D746" s="17">
        <v>10.01</v>
      </c>
      <c r="E746" s="17" t="s">
        <v>1010</v>
      </c>
      <c r="F746" s="14">
        <v>549.12</v>
      </c>
      <c r="G746" s="15" t="s">
        <v>4</v>
      </c>
      <c r="H746" s="19">
        <f t="shared" si="33"/>
        <v>274.56</v>
      </c>
      <c r="I746" s="12">
        <f t="shared" si="34"/>
        <v>495</v>
      </c>
      <c r="J746" s="12">
        <f t="shared" si="35"/>
        <v>247.5</v>
      </c>
    </row>
    <row r="747" spans="1:10" ht="11.1" customHeight="1" outlineLevel="2" x14ac:dyDescent="0.2">
      <c r="A747" s="16" t="s">
        <v>1</v>
      </c>
      <c r="B747" s="17" t="s">
        <v>1011</v>
      </c>
      <c r="C747" s="14">
        <v>3</v>
      </c>
      <c r="D747" s="17">
        <v>10.01</v>
      </c>
      <c r="E747" s="17" t="s">
        <v>1011</v>
      </c>
      <c r="F747" s="14">
        <v>34</v>
      </c>
      <c r="G747" s="15" t="s">
        <v>131</v>
      </c>
      <c r="H747" s="19">
        <f t="shared" si="33"/>
        <v>1</v>
      </c>
      <c r="I747" s="12">
        <f t="shared" si="34"/>
        <v>31</v>
      </c>
      <c r="J747" s="12">
        <f t="shared" si="35"/>
        <v>0.91176470588235292</v>
      </c>
    </row>
    <row r="748" spans="1:10" ht="11.1" customHeight="1" outlineLevel="2" x14ac:dyDescent="0.2">
      <c r="A748" s="16" t="s">
        <v>1</v>
      </c>
      <c r="B748" s="17" t="s">
        <v>1012</v>
      </c>
      <c r="C748" s="14">
        <v>715.61</v>
      </c>
      <c r="D748" s="17">
        <v>10.01</v>
      </c>
      <c r="E748" s="17" t="s">
        <v>1012</v>
      </c>
      <c r="F748" s="14">
        <v>3715.61</v>
      </c>
      <c r="G748" s="15" t="s">
        <v>289</v>
      </c>
      <c r="H748" s="19">
        <f t="shared" si="33"/>
        <v>46.445125000000004</v>
      </c>
      <c r="I748" s="12">
        <f t="shared" si="34"/>
        <v>3000</v>
      </c>
      <c r="J748" s="12">
        <f t="shared" si="35"/>
        <v>37.5</v>
      </c>
    </row>
    <row r="749" spans="1:10" ht="11.1" customHeight="1" outlineLevel="2" x14ac:dyDescent="0.2">
      <c r="A749" s="16" t="s">
        <v>1</v>
      </c>
      <c r="B749" s="17" t="s">
        <v>1013</v>
      </c>
      <c r="C749" s="14">
        <v>1982.29</v>
      </c>
      <c r="D749" s="17">
        <v>10.01</v>
      </c>
      <c r="E749" s="17" t="s">
        <v>1013</v>
      </c>
      <c r="F749" s="14">
        <v>5982.29</v>
      </c>
      <c r="G749" s="15" t="s">
        <v>1014</v>
      </c>
      <c r="H749" s="19">
        <f t="shared" si="33"/>
        <v>78.714342105263157</v>
      </c>
      <c r="I749" s="12">
        <f t="shared" si="34"/>
        <v>4000</v>
      </c>
      <c r="J749" s="12">
        <f t="shared" si="35"/>
        <v>52.631578947368418</v>
      </c>
    </row>
    <row r="750" spans="1:10" ht="11.1" customHeight="1" outlineLevel="2" x14ac:dyDescent="0.2">
      <c r="A750" s="16" t="s">
        <v>1</v>
      </c>
      <c r="B750" s="17" t="s">
        <v>1015</v>
      </c>
      <c r="C750" s="14">
        <v>32</v>
      </c>
      <c r="D750" s="17">
        <v>10.01</v>
      </c>
      <c r="E750" s="17" t="s">
        <v>1015</v>
      </c>
      <c r="F750" s="14">
        <v>32</v>
      </c>
      <c r="G750" s="15" t="s">
        <v>1016</v>
      </c>
      <c r="H750" s="19">
        <f t="shared" si="33"/>
        <v>1</v>
      </c>
      <c r="I750" s="12">
        <f t="shared" si="34"/>
        <v>0</v>
      </c>
      <c r="J750" s="12">
        <f t="shared" si="35"/>
        <v>0</v>
      </c>
    </row>
    <row r="751" spans="1:10" ht="11.1" customHeight="1" outlineLevel="2" x14ac:dyDescent="0.2">
      <c r="A751" s="16" t="s">
        <v>1</v>
      </c>
      <c r="B751" s="17" t="s">
        <v>1017</v>
      </c>
      <c r="C751" s="14">
        <v>7016.05</v>
      </c>
      <c r="D751" s="17">
        <v>10.01</v>
      </c>
      <c r="E751" s="17" t="s">
        <v>1017</v>
      </c>
      <c r="F751" s="14">
        <v>56016.05</v>
      </c>
      <c r="G751" s="15" t="s">
        <v>1018</v>
      </c>
      <c r="H751" s="19">
        <f t="shared" ref="H751:H814" si="36">F751/G751</f>
        <v>118.17732067510549</v>
      </c>
      <c r="I751" s="12">
        <f t="shared" ref="I751:I814" si="37">F751-C751</f>
        <v>49000</v>
      </c>
      <c r="J751" s="12">
        <f t="shared" ref="J751:J814" si="38">I751/G751</f>
        <v>103.37552742616033</v>
      </c>
    </row>
    <row r="752" spans="1:10" ht="11.1" customHeight="1" outlineLevel="2" x14ac:dyDescent="0.2">
      <c r="A752" s="16" t="s">
        <v>1</v>
      </c>
      <c r="B752" s="17" t="s">
        <v>1019</v>
      </c>
      <c r="C752" s="14">
        <v>88.57</v>
      </c>
      <c r="D752" s="17">
        <v>10.01</v>
      </c>
      <c r="E752" s="17" t="s">
        <v>1019</v>
      </c>
      <c r="F752" s="14">
        <v>882.57</v>
      </c>
      <c r="G752" s="15" t="s">
        <v>132</v>
      </c>
      <c r="H752" s="19">
        <f t="shared" si="36"/>
        <v>67.89</v>
      </c>
      <c r="I752" s="12">
        <f t="shared" si="37"/>
        <v>794</v>
      </c>
      <c r="J752" s="12">
        <f t="shared" si="38"/>
        <v>61.07692307692308</v>
      </c>
    </row>
    <row r="753" spans="1:10" ht="11.1" customHeight="1" outlineLevel="2" x14ac:dyDescent="0.2">
      <c r="A753" s="16" t="s">
        <v>1</v>
      </c>
      <c r="B753" s="17" t="s">
        <v>1020</v>
      </c>
      <c r="C753" s="14">
        <v>1132</v>
      </c>
      <c r="D753" s="17">
        <v>10.01</v>
      </c>
      <c r="E753" s="17" t="s">
        <v>1020</v>
      </c>
      <c r="F753" s="14">
        <v>6662.88</v>
      </c>
      <c r="G753" s="15" t="s">
        <v>430</v>
      </c>
      <c r="H753" s="19">
        <f t="shared" si="36"/>
        <v>350.67789473684212</v>
      </c>
      <c r="I753" s="12">
        <f t="shared" si="37"/>
        <v>5530.88</v>
      </c>
      <c r="J753" s="12">
        <f t="shared" si="38"/>
        <v>291.09894736842108</v>
      </c>
    </row>
    <row r="754" spans="1:10" ht="11.1" customHeight="1" outlineLevel="2" x14ac:dyDescent="0.2">
      <c r="A754" s="16" t="s">
        <v>1</v>
      </c>
      <c r="B754" s="17" t="s">
        <v>1021</v>
      </c>
      <c r="C754" s="14">
        <v>35</v>
      </c>
      <c r="D754" s="17">
        <v>10.01</v>
      </c>
      <c r="E754" s="17" t="s">
        <v>1021</v>
      </c>
      <c r="F754" s="14">
        <v>227.4</v>
      </c>
      <c r="G754" s="15" t="s">
        <v>10</v>
      </c>
      <c r="H754" s="19">
        <f t="shared" si="36"/>
        <v>227.4</v>
      </c>
      <c r="I754" s="12">
        <f t="shared" si="37"/>
        <v>192.4</v>
      </c>
      <c r="J754" s="12">
        <f t="shared" si="38"/>
        <v>192.4</v>
      </c>
    </row>
    <row r="755" spans="1:10" ht="11.1" customHeight="1" outlineLevel="2" x14ac:dyDescent="0.2">
      <c r="A755" s="16" t="s">
        <v>1</v>
      </c>
      <c r="B755" s="17" t="s">
        <v>1022</v>
      </c>
      <c r="C755" s="14">
        <v>280</v>
      </c>
      <c r="D755" s="17">
        <v>10.01</v>
      </c>
      <c r="E755" s="17" t="s">
        <v>1022</v>
      </c>
      <c r="F755" s="14">
        <v>1678.44</v>
      </c>
      <c r="G755" s="15" t="s">
        <v>18</v>
      </c>
      <c r="H755" s="19">
        <f t="shared" si="36"/>
        <v>209.80500000000001</v>
      </c>
      <c r="I755" s="12">
        <f t="shared" si="37"/>
        <v>1398.44</v>
      </c>
      <c r="J755" s="12">
        <f t="shared" si="38"/>
        <v>174.80500000000001</v>
      </c>
    </row>
    <row r="756" spans="1:10" ht="11.1" customHeight="1" outlineLevel="2" x14ac:dyDescent="0.2">
      <c r="A756" s="16" t="s">
        <v>1</v>
      </c>
      <c r="B756" s="17" t="s">
        <v>1023</v>
      </c>
      <c r="C756" s="14">
        <v>40</v>
      </c>
      <c r="D756" s="17">
        <v>10.01</v>
      </c>
      <c r="E756" s="17" t="s">
        <v>1023</v>
      </c>
      <c r="F756" s="14">
        <v>327</v>
      </c>
      <c r="G756" s="15" t="s">
        <v>3</v>
      </c>
      <c r="H756" s="19">
        <f t="shared" si="36"/>
        <v>32.700000000000003</v>
      </c>
      <c r="I756" s="12">
        <f t="shared" si="37"/>
        <v>287</v>
      </c>
      <c r="J756" s="12">
        <f t="shared" si="38"/>
        <v>28.7</v>
      </c>
    </row>
    <row r="757" spans="1:10" ht="11.1" customHeight="1" outlineLevel="2" x14ac:dyDescent="0.2">
      <c r="A757" s="16" t="s">
        <v>1</v>
      </c>
      <c r="B757" s="17" t="s">
        <v>1024</v>
      </c>
      <c r="C757" s="14">
        <v>187</v>
      </c>
      <c r="D757" s="17">
        <v>10.01</v>
      </c>
      <c r="E757" s="17" t="s">
        <v>1024</v>
      </c>
      <c r="F757" s="14">
        <v>1208.8499999999999</v>
      </c>
      <c r="G757" s="15" t="s">
        <v>4</v>
      </c>
      <c r="H757" s="19">
        <f t="shared" si="36"/>
        <v>604.42499999999995</v>
      </c>
      <c r="I757" s="12">
        <f t="shared" si="37"/>
        <v>1021.8499999999999</v>
      </c>
      <c r="J757" s="12">
        <f t="shared" si="38"/>
        <v>510.92499999999995</v>
      </c>
    </row>
    <row r="758" spans="1:10" ht="11.1" customHeight="1" outlineLevel="2" x14ac:dyDescent="0.2">
      <c r="A758" s="16" t="s">
        <v>1</v>
      </c>
      <c r="B758" s="17" t="s">
        <v>1026</v>
      </c>
      <c r="C758" s="14">
        <v>50</v>
      </c>
      <c r="D758" s="17">
        <v>10.01</v>
      </c>
      <c r="E758" s="17" t="s">
        <v>1026</v>
      </c>
      <c r="F758" s="14">
        <v>457.8</v>
      </c>
      <c r="G758" s="15" t="s">
        <v>385</v>
      </c>
      <c r="H758" s="19">
        <f t="shared" si="36"/>
        <v>32.700000000000003</v>
      </c>
      <c r="I758" s="12">
        <f t="shared" si="37"/>
        <v>407.8</v>
      </c>
      <c r="J758" s="12">
        <f t="shared" si="38"/>
        <v>29.12857142857143</v>
      </c>
    </row>
    <row r="759" spans="1:10" ht="11.1" customHeight="1" outlineLevel="2" x14ac:dyDescent="0.2">
      <c r="A759" s="16" t="s">
        <v>1</v>
      </c>
      <c r="B759" s="17" t="s">
        <v>1027</v>
      </c>
      <c r="C759" s="14">
        <v>165</v>
      </c>
      <c r="D759" s="17">
        <v>10.01</v>
      </c>
      <c r="E759" s="17" t="s">
        <v>1027</v>
      </c>
      <c r="F759" s="14">
        <v>1018.35</v>
      </c>
      <c r="G759" s="15" t="s">
        <v>37</v>
      </c>
      <c r="H759" s="19">
        <f t="shared" si="36"/>
        <v>67.89</v>
      </c>
      <c r="I759" s="12">
        <f t="shared" si="37"/>
        <v>853.35</v>
      </c>
      <c r="J759" s="12">
        <f t="shared" si="38"/>
        <v>56.89</v>
      </c>
    </row>
    <row r="760" spans="1:10" ht="11.1" customHeight="1" outlineLevel="2" x14ac:dyDescent="0.2">
      <c r="A760" s="16" t="s">
        <v>1</v>
      </c>
      <c r="B760" s="17" t="s">
        <v>1028</v>
      </c>
      <c r="C760" s="14">
        <v>116</v>
      </c>
      <c r="D760" s="17">
        <v>10.01</v>
      </c>
      <c r="E760" s="17" t="s">
        <v>1028</v>
      </c>
      <c r="F760" s="14">
        <v>683</v>
      </c>
      <c r="G760" s="15" t="s">
        <v>32</v>
      </c>
      <c r="H760" s="19">
        <f t="shared" si="36"/>
        <v>34.15</v>
      </c>
      <c r="I760" s="12">
        <f t="shared" si="37"/>
        <v>567</v>
      </c>
      <c r="J760" s="12">
        <f t="shared" si="38"/>
        <v>28.35</v>
      </c>
    </row>
    <row r="761" spans="1:10" ht="11.1" customHeight="1" outlineLevel="2" x14ac:dyDescent="0.2">
      <c r="A761" s="16" t="s">
        <v>1</v>
      </c>
      <c r="B761" s="17" t="s">
        <v>1029</v>
      </c>
      <c r="C761" s="14">
        <v>90</v>
      </c>
      <c r="D761" s="17">
        <v>10.01</v>
      </c>
      <c r="E761" s="17" t="s">
        <v>1029</v>
      </c>
      <c r="F761" s="14">
        <v>717.15</v>
      </c>
      <c r="G761" s="15" t="s">
        <v>940</v>
      </c>
      <c r="H761" s="19">
        <f t="shared" si="36"/>
        <v>34.15</v>
      </c>
      <c r="I761" s="12">
        <f t="shared" si="37"/>
        <v>627.15</v>
      </c>
      <c r="J761" s="12">
        <f t="shared" si="38"/>
        <v>29.864285714285714</v>
      </c>
    </row>
    <row r="762" spans="1:10" ht="11.1" customHeight="1" outlineLevel="2" x14ac:dyDescent="0.2">
      <c r="A762" s="16" t="s">
        <v>1</v>
      </c>
      <c r="B762" s="17" t="s">
        <v>1031</v>
      </c>
      <c r="C762" s="14">
        <v>10</v>
      </c>
      <c r="D762" s="17">
        <v>10.01</v>
      </c>
      <c r="E762" s="17" t="s">
        <v>1031</v>
      </c>
      <c r="F762" s="14">
        <v>49.12</v>
      </c>
      <c r="G762" s="15" t="s">
        <v>10</v>
      </c>
      <c r="H762" s="19">
        <f t="shared" si="36"/>
        <v>49.12</v>
      </c>
      <c r="I762" s="12">
        <f t="shared" si="37"/>
        <v>39.119999999999997</v>
      </c>
      <c r="J762" s="12">
        <f t="shared" si="38"/>
        <v>39.119999999999997</v>
      </c>
    </row>
    <row r="763" spans="1:10" ht="11.1" customHeight="1" outlineLevel="2" x14ac:dyDescent="0.2">
      <c r="A763" s="16" t="s">
        <v>1</v>
      </c>
      <c r="B763" s="17" t="s">
        <v>1032</v>
      </c>
      <c r="C763" s="14">
        <v>350</v>
      </c>
      <c r="D763" s="17">
        <v>10.01</v>
      </c>
      <c r="E763" s="17" t="s">
        <v>1032</v>
      </c>
      <c r="F763" s="14">
        <v>2152.6999999999998</v>
      </c>
      <c r="G763" s="15" t="s">
        <v>430</v>
      </c>
      <c r="H763" s="19">
        <f t="shared" si="36"/>
        <v>113.3</v>
      </c>
      <c r="I763" s="12">
        <f t="shared" si="37"/>
        <v>1802.6999999999998</v>
      </c>
      <c r="J763" s="12">
        <f t="shared" si="38"/>
        <v>94.878947368421038</v>
      </c>
    </row>
    <row r="764" spans="1:10" ht="11.1" customHeight="1" outlineLevel="2" x14ac:dyDescent="0.2">
      <c r="A764" s="16" t="s">
        <v>1</v>
      </c>
      <c r="B764" s="17" t="s">
        <v>1033</v>
      </c>
      <c r="C764" s="14">
        <v>10</v>
      </c>
      <c r="D764" s="17">
        <v>10.01</v>
      </c>
      <c r="E764" s="17" t="s">
        <v>1033</v>
      </c>
      <c r="F764" s="14">
        <v>254.07</v>
      </c>
      <c r="G764" s="15" t="s">
        <v>4</v>
      </c>
      <c r="H764" s="19">
        <f t="shared" si="36"/>
        <v>127.035</v>
      </c>
      <c r="I764" s="12">
        <f t="shared" si="37"/>
        <v>244.07</v>
      </c>
      <c r="J764" s="12">
        <f t="shared" si="38"/>
        <v>122.035</v>
      </c>
    </row>
    <row r="765" spans="1:10" ht="11.1" customHeight="1" outlineLevel="2" x14ac:dyDescent="0.2">
      <c r="A765" s="16" t="s">
        <v>1</v>
      </c>
      <c r="B765" s="17" t="s">
        <v>1034</v>
      </c>
      <c r="C765" s="14">
        <v>40</v>
      </c>
      <c r="D765" s="17">
        <v>10.01</v>
      </c>
      <c r="E765" s="17" t="s">
        <v>1034</v>
      </c>
      <c r="F765" s="14">
        <v>369.17</v>
      </c>
      <c r="G765" s="15" t="s">
        <v>4</v>
      </c>
      <c r="H765" s="19">
        <f t="shared" si="36"/>
        <v>184.58500000000001</v>
      </c>
      <c r="I765" s="12">
        <f t="shared" si="37"/>
        <v>329.17</v>
      </c>
      <c r="J765" s="12">
        <f t="shared" si="38"/>
        <v>164.58500000000001</v>
      </c>
    </row>
    <row r="766" spans="1:10" ht="11.1" customHeight="1" outlineLevel="2" x14ac:dyDescent="0.2">
      <c r="A766" s="16" t="s">
        <v>1</v>
      </c>
      <c r="B766" s="17" t="s">
        <v>1035</v>
      </c>
      <c r="C766" s="14">
        <v>76</v>
      </c>
      <c r="D766" s="17">
        <v>10.01</v>
      </c>
      <c r="E766" s="17" t="s">
        <v>1035</v>
      </c>
      <c r="F766" s="14">
        <v>450.03</v>
      </c>
      <c r="G766" s="15" t="s">
        <v>10</v>
      </c>
      <c r="H766" s="19">
        <f t="shared" si="36"/>
        <v>450.03</v>
      </c>
      <c r="I766" s="12">
        <f t="shared" si="37"/>
        <v>374.03</v>
      </c>
      <c r="J766" s="12">
        <f t="shared" si="38"/>
        <v>374.03</v>
      </c>
    </row>
    <row r="767" spans="1:10" ht="11.1" customHeight="1" outlineLevel="2" x14ac:dyDescent="0.2">
      <c r="A767" s="16" t="s">
        <v>1</v>
      </c>
      <c r="B767" s="17" t="s">
        <v>1036</v>
      </c>
      <c r="C767" s="14">
        <v>10500</v>
      </c>
      <c r="D767" s="17">
        <v>10.01</v>
      </c>
      <c r="E767" s="17" t="s">
        <v>1036</v>
      </c>
      <c r="F767" s="14">
        <v>67864.41</v>
      </c>
      <c r="G767" s="15" t="s">
        <v>32</v>
      </c>
      <c r="H767" s="19">
        <f t="shared" si="36"/>
        <v>3393.2205000000004</v>
      </c>
      <c r="I767" s="12">
        <f t="shared" si="37"/>
        <v>57364.41</v>
      </c>
      <c r="J767" s="12">
        <f t="shared" si="38"/>
        <v>2868.2205000000004</v>
      </c>
    </row>
    <row r="768" spans="1:10" ht="11.1" customHeight="1" outlineLevel="2" x14ac:dyDescent="0.2">
      <c r="A768" s="16" t="s">
        <v>1</v>
      </c>
      <c r="B768" s="17" t="s">
        <v>1037</v>
      </c>
      <c r="C768" s="14">
        <v>2341</v>
      </c>
      <c r="D768" s="17">
        <v>10.01</v>
      </c>
      <c r="E768" s="17" t="s">
        <v>1037</v>
      </c>
      <c r="F768" s="14">
        <v>12512.6</v>
      </c>
      <c r="G768" s="15" t="s">
        <v>4</v>
      </c>
      <c r="H768" s="19">
        <f t="shared" si="36"/>
        <v>6256.3</v>
      </c>
      <c r="I768" s="12">
        <f t="shared" si="37"/>
        <v>10171.6</v>
      </c>
      <c r="J768" s="12">
        <f t="shared" si="38"/>
        <v>5085.8</v>
      </c>
    </row>
    <row r="769" spans="1:10" ht="11.1" customHeight="1" outlineLevel="2" x14ac:dyDescent="0.2">
      <c r="A769" s="16" t="s">
        <v>1</v>
      </c>
      <c r="B769" s="17" t="s">
        <v>1038</v>
      </c>
      <c r="C769" s="14">
        <v>1940</v>
      </c>
      <c r="D769" s="17">
        <v>10.01</v>
      </c>
      <c r="E769" s="17" t="s">
        <v>1038</v>
      </c>
      <c r="F769" s="14">
        <v>11331.6</v>
      </c>
      <c r="G769" s="15" t="s">
        <v>1039</v>
      </c>
      <c r="H769" s="19">
        <f t="shared" si="36"/>
        <v>5.6800000000000006</v>
      </c>
      <c r="I769" s="12">
        <f t="shared" si="37"/>
        <v>9391.6</v>
      </c>
      <c r="J769" s="12">
        <f t="shared" si="38"/>
        <v>4.7075689223057644</v>
      </c>
    </row>
    <row r="770" spans="1:10" ht="11.1" customHeight="1" outlineLevel="2" x14ac:dyDescent="0.2">
      <c r="A770" s="16" t="s">
        <v>1</v>
      </c>
      <c r="B770" s="17" t="s">
        <v>1040</v>
      </c>
      <c r="C770" s="14">
        <v>1595</v>
      </c>
      <c r="D770" s="17">
        <v>10.01</v>
      </c>
      <c r="E770" s="17" t="s">
        <v>1040</v>
      </c>
      <c r="F770" s="14">
        <v>7916.36</v>
      </c>
      <c r="G770" s="15" t="s">
        <v>35</v>
      </c>
      <c r="H770" s="19">
        <f t="shared" si="36"/>
        <v>79.163600000000002</v>
      </c>
      <c r="I770" s="12">
        <f t="shared" si="37"/>
        <v>6321.36</v>
      </c>
      <c r="J770" s="12">
        <f t="shared" si="38"/>
        <v>63.2136</v>
      </c>
    </row>
    <row r="771" spans="1:10" ht="11.1" customHeight="1" outlineLevel="2" x14ac:dyDescent="0.2">
      <c r="A771" s="16" t="s">
        <v>1</v>
      </c>
      <c r="B771" s="17" t="s">
        <v>1041</v>
      </c>
      <c r="C771" s="14">
        <v>450</v>
      </c>
      <c r="D771" s="17">
        <v>10.01</v>
      </c>
      <c r="E771" s="17" t="s">
        <v>1041</v>
      </c>
      <c r="F771" s="14">
        <v>2260.58</v>
      </c>
      <c r="G771" s="15" t="s">
        <v>294</v>
      </c>
      <c r="H771" s="19">
        <f t="shared" si="36"/>
        <v>205.50727272727272</v>
      </c>
      <c r="I771" s="12">
        <f t="shared" si="37"/>
        <v>1810.58</v>
      </c>
      <c r="J771" s="12">
        <f t="shared" si="38"/>
        <v>164.59818181818181</v>
      </c>
    </row>
    <row r="772" spans="1:10" ht="11.1" customHeight="1" outlineLevel="2" x14ac:dyDescent="0.2">
      <c r="A772" s="16" t="s">
        <v>1</v>
      </c>
      <c r="B772" s="17" t="s">
        <v>1042</v>
      </c>
      <c r="C772" s="14">
        <v>20</v>
      </c>
      <c r="D772" s="17">
        <v>10.01</v>
      </c>
      <c r="E772" s="17" t="s">
        <v>1042</v>
      </c>
      <c r="F772" s="14">
        <v>103</v>
      </c>
      <c r="G772" s="15" t="s">
        <v>49</v>
      </c>
      <c r="H772" s="19">
        <f t="shared" si="36"/>
        <v>20.6</v>
      </c>
      <c r="I772" s="12">
        <f t="shared" si="37"/>
        <v>83</v>
      </c>
      <c r="J772" s="12">
        <f t="shared" si="38"/>
        <v>16.600000000000001</v>
      </c>
    </row>
    <row r="773" spans="1:10" ht="11.1" customHeight="1" outlineLevel="2" x14ac:dyDescent="0.2">
      <c r="A773" s="16" t="s">
        <v>1</v>
      </c>
      <c r="B773" s="17" t="s">
        <v>1043</v>
      </c>
      <c r="C773" s="14">
        <v>450</v>
      </c>
      <c r="D773" s="17">
        <v>10.01</v>
      </c>
      <c r="E773" s="17" t="s">
        <v>1043</v>
      </c>
      <c r="F773" s="14">
        <v>2295</v>
      </c>
      <c r="G773" s="15" t="s">
        <v>53</v>
      </c>
      <c r="H773" s="19">
        <f t="shared" si="36"/>
        <v>765</v>
      </c>
      <c r="I773" s="12">
        <f t="shared" si="37"/>
        <v>1845</v>
      </c>
      <c r="J773" s="12">
        <f t="shared" si="38"/>
        <v>615</v>
      </c>
    </row>
    <row r="774" spans="1:10" ht="11.1" customHeight="1" outlineLevel="2" x14ac:dyDescent="0.2">
      <c r="A774" s="16" t="s">
        <v>1</v>
      </c>
      <c r="B774" s="17" t="s">
        <v>1044</v>
      </c>
      <c r="C774" s="14">
        <v>10</v>
      </c>
      <c r="D774" s="17">
        <v>10.01</v>
      </c>
      <c r="E774" s="17" t="s">
        <v>1044</v>
      </c>
      <c r="F774" s="14">
        <v>43.74</v>
      </c>
      <c r="G774" s="15" t="s">
        <v>10</v>
      </c>
      <c r="H774" s="19">
        <f t="shared" si="36"/>
        <v>43.74</v>
      </c>
      <c r="I774" s="12">
        <f t="shared" si="37"/>
        <v>33.74</v>
      </c>
      <c r="J774" s="12">
        <f t="shared" si="38"/>
        <v>33.74</v>
      </c>
    </row>
    <row r="775" spans="1:10" ht="11.1" customHeight="1" outlineLevel="2" x14ac:dyDescent="0.2">
      <c r="A775" s="16" t="s">
        <v>1</v>
      </c>
      <c r="B775" s="17" t="s">
        <v>1045</v>
      </c>
      <c r="C775" s="14">
        <v>15</v>
      </c>
      <c r="D775" s="17">
        <v>10.01</v>
      </c>
      <c r="E775" s="17" t="s">
        <v>1045</v>
      </c>
      <c r="F775" s="14">
        <v>335.17</v>
      </c>
      <c r="G775" s="15" t="s">
        <v>10</v>
      </c>
      <c r="H775" s="19">
        <f t="shared" si="36"/>
        <v>335.17</v>
      </c>
      <c r="I775" s="12">
        <f t="shared" si="37"/>
        <v>320.17</v>
      </c>
      <c r="J775" s="12">
        <f t="shared" si="38"/>
        <v>320.17</v>
      </c>
    </row>
    <row r="776" spans="1:10" ht="11.1" customHeight="1" outlineLevel="2" x14ac:dyDescent="0.2">
      <c r="A776" s="16" t="s">
        <v>1</v>
      </c>
      <c r="B776" s="17" t="s">
        <v>1046</v>
      </c>
      <c r="C776" s="14">
        <v>150</v>
      </c>
      <c r="D776" s="17">
        <v>10.01</v>
      </c>
      <c r="E776" s="17" t="s">
        <v>1046</v>
      </c>
      <c r="F776" s="14">
        <v>1031</v>
      </c>
      <c r="G776" s="15" t="s">
        <v>10</v>
      </c>
      <c r="H776" s="19">
        <f t="shared" si="36"/>
        <v>1031</v>
      </c>
      <c r="I776" s="12">
        <f t="shared" si="37"/>
        <v>881</v>
      </c>
      <c r="J776" s="12">
        <f t="shared" si="38"/>
        <v>881</v>
      </c>
    </row>
    <row r="777" spans="1:10" ht="11.1" customHeight="1" outlineLevel="2" x14ac:dyDescent="0.2">
      <c r="A777" s="16" t="s">
        <v>1</v>
      </c>
      <c r="B777" s="17" t="s">
        <v>1047</v>
      </c>
      <c r="C777" s="14">
        <v>10</v>
      </c>
      <c r="D777" s="17">
        <v>10.01</v>
      </c>
      <c r="E777" s="17" t="s">
        <v>1047</v>
      </c>
      <c r="F777" s="14">
        <v>272</v>
      </c>
      <c r="G777" s="15" t="s">
        <v>10</v>
      </c>
      <c r="H777" s="19">
        <f t="shared" si="36"/>
        <v>272</v>
      </c>
      <c r="I777" s="12">
        <f t="shared" si="37"/>
        <v>262</v>
      </c>
      <c r="J777" s="12">
        <f t="shared" si="38"/>
        <v>262</v>
      </c>
    </row>
    <row r="778" spans="1:10" ht="11.1" customHeight="1" outlineLevel="2" x14ac:dyDescent="0.2">
      <c r="A778" s="16" t="s">
        <v>1</v>
      </c>
      <c r="B778" s="17" t="s">
        <v>1048</v>
      </c>
      <c r="C778" s="14">
        <v>10</v>
      </c>
      <c r="D778" s="17">
        <v>10.01</v>
      </c>
      <c r="E778" s="17" t="s">
        <v>1048</v>
      </c>
      <c r="F778" s="14">
        <v>169.45</v>
      </c>
      <c r="G778" s="15" t="s">
        <v>49</v>
      </c>
      <c r="H778" s="19">
        <f t="shared" si="36"/>
        <v>33.89</v>
      </c>
      <c r="I778" s="12">
        <f t="shared" si="37"/>
        <v>159.44999999999999</v>
      </c>
      <c r="J778" s="12">
        <f t="shared" si="38"/>
        <v>31.889999999999997</v>
      </c>
    </row>
    <row r="779" spans="1:10" ht="11.1" customHeight="1" outlineLevel="2" x14ac:dyDescent="0.2">
      <c r="A779" s="16" t="s">
        <v>1</v>
      </c>
      <c r="B779" s="17" t="s">
        <v>1049</v>
      </c>
      <c r="C779" s="14">
        <v>45</v>
      </c>
      <c r="D779" s="17">
        <v>10.01</v>
      </c>
      <c r="E779" s="17" t="s">
        <v>1049</v>
      </c>
      <c r="F779" s="14">
        <v>396.6</v>
      </c>
      <c r="G779" s="15" t="s">
        <v>10</v>
      </c>
      <c r="H779" s="19">
        <f t="shared" si="36"/>
        <v>396.6</v>
      </c>
      <c r="I779" s="12">
        <f t="shared" si="37"/>
        <v>351.6</v>
      </c>
      <c r="J779" s="12">
        <f t="shared" si="38"/>
        <v>351.6</v>
      </c>
    </row>
    <row r="780" spans="1:10" ht="11.1" customHeight="1" outlineLevel="2" x14ac:dyDescent="0.2">
      <c r="A780" s="16" t="s">
        <v>1</v>
      </c>
      <c r="B780" s="17" t="s">
        <v>1050</v>
      </c>
      <c r="C780" s="14">
        <v>78</v>
      </c>
      <c r="D780" s="17">
        <v>10.01</v>
      </c>
      <c r="E780" s="17" t="s">
        <v>1050</v>
      </c>
      <c r="F780" s="14">
        <v>711.86</v>
      </c>
      <c r="G780" s="15" t="s">
        <v>10</v>
      </c>
      <c r="H780" s="19">
        <f t="shared" si="36"/>
        <v>711.86</v>
      </c>
      <c r="I780" s="12">
        <f t="shared" si="37"/>
        <v>633.86</v>
      </c>
      <c r="J780" s="12">
        <f t="shared" si="38"/>
        <v>633.86</v>
      </c>
    </row>
    <row r="781" spans="1:10" ht="11.1" customHeight="1" outlineLevel="2" x14ac:dyDescent="0.2">
      <c r="A781" s="16" t="s">
        <v>1</v>
      </c>
      <c r="B781" s="17" t="s">
        <v>1052</v>
      </c>
      <c r="C781" s="14">
        <v>118</v>
      </c>
      <c r="D781" s="17">
        <v>10.01</v>
      </c>
      <c r="E781" s="17" t="s">
        <v>1052</v>
      </c>
      <c r="F781" s="14">
        <v>963</v>
      </c>
      <c r="G781" s="15" t="s">
        <v>10</v>
      </c>
      <c r="H781" s="19">
        <f t="shared" si="36"/>
        <v>963</v>
      </c>
      <c r="I781" s="12">
        <f t="shared" si="37"/>
        <v>845</v>
      </c>
      <c r="J781" s="12">
        <f t="shared" si="38"/>
        <v>845</v>
      </c>
    </row>
    <row r="782" spans="1:10" ht="11.1" customHeight="1" outlineLevel="2" x14ac:dyDescent="0.2">
      <c r="A782" s="16" t="s">
        <v>1</v>
      </c>
      <c r="B782" s="17" t="s">
        <v>1053</v>
      </c>
      <c r="C782" s="14">
        <v>10</v>
      </c>
      <c r="D782" s="17">
        <v>10.01</v>
      </c>
      <c r="E782" s="17" t="s">
        <v>1053</v>
      </c>
      <c r="F782" s="14">
        <v>263</v>
      </c>
      <c r="G782" s="15" t="s">
        <v>10</v>
      </c>
      <c r="H782" s="19">
        <f t="shared" si="36"/>
        <v>263</v>
      </c>
      <c r="I782" s="12">
        <f t="shared" si="37"/>
        <v>253</v>
      </c>
      <c r="J782" s="12">
        <f t="shared" si="38"/>
        <v>253</v>
      </c>
    </row>
    <row r="783" spans="1:10" ht="11.1" customHeight="1" outlineLevel="2" x14ac:dyDescent="0.2">
      <c r="A783" s="16" t="s">
        <v>1</v>
      </c>
      <c r="B783" s="17" t="s">
        <v>1054</v>
      </c>
      <c r="C783" s="14">
        <v>340</v>
      </c>
      <c r="D783" s="17">
        <v>10.01</v>
      </c>
      <c r="E783" s="17" t="s">
        <v>1054</v>
      </c>
      <c r="F783" s="14">
        <v>2000</v>
      </c>
      <c r="G783" s="15" t="s">
        <v>10</v>
      </c>
      <c r="H783" s="19">
        <f t="shared" si="36"/>
        <v>2000</v>
      </c>
      <c r="I783" s="12">
        <f t="shared" si="37"/>
        <v>1660</v>
      </c>
      <c r="J783" s="12">
        <f t="shared" si="38"/>
        <v>1660</v>
      </c>
    </row>
    <row r="784" spans="1:10" ht="11.1" customHeight="1" outlineLevel="2" x14ac:dyDescent="0.2">
      <c r="A784" s="16" t="s">
        <v>1</v>
      </c>
      <c r="B784" s="17" t="s">
        <v>1055</v>
      </c>
      <c r="C784" s="14">
        <v>28</v>
      </c>
      <c r="D784" s="17">
        <v>10.01</v>
      </c>
      <c r="E784" s="17" t="s">
        <v>1055</v>
      </c>
      <c r="F784" s="14">
        <v>144</v>
      </c>
      <c r="G784" s="15" t="s">
        <v>10</v>
      </c>
      <c r="H784" s="19">
        <f t="shared" si="36"/>
        <v>144</v>
      </c>
      <c r="I784" s="12">
        <f t="shared" si="37"/>
        <v>116</v>
      </c>
      <c r="J784" s="12">
        <f t="shared" si="38"/>
        <v>116</v>
      </c>
    </row>
    <row r="785" spans="1:10" ht="11.1" customHeight="1" outlineLevel="2" x14ac:dyDescent="0.2">
      <c r="A785" s="16" t="s">
        <v>1</v>
      </c>
      <c r="B785" s="17" t="s">
        <v>1057</v>
      </c>
      <c r="C785" s="14">
        <v>56</v>
      </c>
      <c r="D785" s="17">
        <v>10.01</v>
      </c>
      <c r="E785" s="17" t="s">
        <v>1057</v>
      </c>
      <c r="F785" s="14">
        <v>413</v>
      </c>
      <c r="G785" s="15" t="s">
        <v>10</v>
      </c>
      <c r="H785" s="19">
        <f t="shared" si="36"/>
        <v>413</v>
      </c>
      <c r="I785" s="12">
        <f t="shared" si="37"/>
        <v>357</v>
      </c>
      <c r="J785" s="12">
        <f t="shared" si="38"/>
        <v>357</v>
      </c>
    </row>
    <row r="786" spans="1:10" ht="11.1" customHeight="1" outlineLevel="2" x14ac:dyDescent="0.2">
      <c r="A786" s="16" t="s">
        <v>1</v>
      </c>
      <c r="B786" s="17" t="s">
        <v>1058</v>
      </c>
      <c r="C786" s="14">
        <v>4598</v>
      </c>
      <c r="D786" s="17">
        <v>10.01</v>
      </c>
      <c r="E786" s="17" t="s">
        <v>1058</v>
      </c>
      <c r="F786" s="14">
        <v>8176</v>
      </c>
      <c r="G786" s="15" t="s">
        <v>16</v>
      </c>
      <c r="H786" s="19">
        <f t="shared" si="36"/>
        <v>1168</v>
      </c>
      <c r="I786" s="12">
        <f t="shared" si="37"/>
        <v>3578</v>
      </c>
      <c r="J786" s="12">
        <f t="shared" si="38"/>
        <v>511.14285714285717</v>
      </c>
    </row>
    <row r="787" spans="1:10" ht="11.1" customHeight="1" outlineLevel="2" x14ac:dyDescent="0.2">
      <c r="A787" s="16" t="s">
        <v>1</v>
      </c>
      <c r="B787" s="17" t="s">
        <v>1059</v>
      </c>
      <c r="C787" s="14">
        <v>3740</v>
      </c>
      <c r="D787" s="17">
        <v>10.01</v>
      </c>
      <c r="E787" s="17" t="s">
        <v>1059</v>
      </c>
      <c r="F787" s="14">
        <v>22000</v>
      </c>
      <c r="G787" s="15" t="s">
        <v>28</v>
      </c>
      <c r="H787" s="19">
        <f t="shared" si="36"/>
        <v>5500</v>
      </c>
      <c r="I787" s="12">
        <f t="shared" si="37"/>
        <v>18260</v>
      </c>
      <c r="J787" s="12">
        <f t="shared" si="38"/>
        <v>4565</v>
      </c>
    </row>
    <row r="788" spans="1:10" ht="11.1" customHeight="1" outlineLevel="2" x14ac:dyDescent="0.2">
      <c r="A788" s="16" t="s">
        <v>1</v>
      </c>
      <c r="B788" s="17" t="s">
        <v>1060</v>
      </c>
      <c r="C788" s="14">
        <v>2</v>
      </c>
      <c r="D788" s="17">
        <v>10.01</v>
      </c>
      <c r="E788" s="17" t="s">
        <v>1060</v>
      </c>
      <c r="F788" s="14">
        <v>11</v>
      </c>
      <c r="G788" s="15" t="s">
        <v>10</v>
      </c>
      <c r="H788" s="19">
        <f t="shared" si="36"/>
        <v>11</v>
      </c>
      <c r="I788" s="12">
        <f t="shared" si="37"/>
        <v>9</v>
      </c>
      <c r="J788" s="12">
        <f t="shared" si="38"/>
        <v>9</v>
      </c>
    </row>
    <row r="789" spans="1:10" ht="11.1" customHeight="1" outlineLevel="2" x14ac:dyDescent="0.2">
      <c r="A789" s="16" t="s">
        <v>1</v>
      </c>
      <c r="B789" s="17" t="s">
        <v>1061</v>
      </c>
      <c r="C789" s="14">
        <v>8</v>
      </c>
      <c r="D789" s="17">
        <v>10.01</v>
      </c>
      <c r="E789" s="17" t="s">
        <v>1061</v>
      </c>
      <c r="F789" s="14">
        <v>41.53</v>
      </c>
      <c r="G789" s="15" t="s">
        <v>10</v>
      </c>
      <c r="H789" s="19">
        <f t="shared" si="36"/>
        <v>41.53</v>
      </c>
      <c r="I789" s="12">
        <f t="shared" si="37"/>
        <v>33.53</v>
      </c>
      <c r="J789" s="12">
        <f t="shared" si="38"/>
        <v>33.53</v>
      </c>
    </row>
    <row r="790" spans="1:10" ht="11.1" customHeight="1" outlineLevel="2" x14ac:dyDescent="0.2">
      <c r="A790" s="16" t="s">
        <v>1</v>
      </c>
      <c r="B790" s="17" t="s">
        <v>1062</v>
      </c>
      <c r="C790" s="14">
        <v>58</v>
      </c>
      <c r="D790" s="17">
        <v>10.01</v>
      </c>
      <c r="E790" s="17" t="s">
        <v>1062</v>
      </c>
      <c r="F790" s="14">
        <v>305.08</v>
      </c>
      <c r="G790" s="15" t="s">
        <v>10</v>
      </c>
      <c r="H790" s="19">
        <f t="shared" si="36"/>
        <v>305.08</v>
      </c>
      <c r="I790" s="12">
        <f t="shared" si="37"/>
        <v>247.07999999999998</v>
      </c>
      <c r="J790" s="12">
        <f t="shared" si="38"/>
        <v>247.07999999999998</v>
      </c>
    </row>
    <row r="791" spans="1:10" ht="11.1" customHeight="1" outlineLevel="2" x14ac:dyDescent="0.2">
      <c r="A791" s="16" t="s">
        <v>1</v>
      </c>
      <c r="B791" s="17" t="s">
        <v>1063</v>
      </c>
      <c r="C791" s="14">
        <v>22</v>
      </c>
      <c r="D791" s="17">
        <v>10.01</v>
      </c>
      <c r="E791" s="17" t="s">
        <v>1063</v>
      </c>
      <c r="F791" s="14">
        <v>144</v>
      </c>
      <c r="G791" s="15" t="s">
        <v>10</v>
      </c>
      <c r="H791" s="19">
        <f t="shared" si="36"/>
        <v>144</v>
      </c>
      <c r="I791" s="12">
        <f t="shared" si="37"/>
        <v>122</v>
      </c>
      <c r="J791" s="12">
        <f t="shared" si="38"/>
        <v>122</v>
      </c>
    </row>
    <row r="792" spans="1:10" ht="11.1" customHeight="1" outlineLevel="2" x14ac:dyDescent="0.2">
      <c r="A792" s="16" t="s">
        <v>1</v>
      </c>
      <c r="B792" s="17" t="s">
        <v>1064</v>
      </c>
      <c r="C792" s="14">
        <v>54</v>
      </c>
      <c r="D792" s="17">
        <v>10.01</v>
      </c>
      <c r="E792" s="17" t="s">
        <v>1064</v>
      </c>
      <c r="F792" s="14">
        <v>250</v>
      </c>
      <c r="G792" s="15" t="s">
        <v>10</v>
      </c>
      <c r="H792" s="19">
        <f t="shared" si="36"/>
        <v>250</v>
      </c>
      <c r="I792" s="12">
        <f t="shared" si="37"/>
        <v>196</v>
      </c>
      <c r="J792" s="12">
        <f t="shared" si="38"/>
        <v>196</v>
      </c>
    </row>
    <row r="793" spans="1:10" ht="11.1" customHeight="1" outlineLevel="2" x14ac:dyDescent="0.2">
      <c r="A793" s="16" t="s">
        <v>1</v>
      </c>
      <c r="B793" s="17" t="s">
        <v>1065</v>
      </c>
      <c r="C793" s="14">
        <v>6500</v>
      </c>
      <c r="D793" s="17">
        <v>10.01</v>
      </c>
      <c r="E793" s="17" t="s">
        <v>1065</v>
      </c>
      <c r="F793" s="14">
        <v>25989</v>
      </c>
      <c r="G793" s="15" t="s">
        <v>53</v>
      </c>
      <c r="H793" s="19">
        <f t="shared" si="36"/>
        <v>8663</v>
      </c>
      <c r="I793" s="12">
        <f t="shared" si="37"/>
        <v>19489</v>
      </c>
      <c r="J793" s="12">
        <f t="shared" si="38"/>
        <v>6496.333333333333</v>
      </c>
    </row>
    <row r="794" spans="1:10" ht="11.1" customHeight="1" outlineLevel="2" x14ac:dyDescent="0.2">
      <c r="A794" s="16" t="s">
        <v>1</v>
      </c>
      <c r="B794" s="17" t="s">
        <v>1066</v>
      </c>
      <c r="C794" s="14">
        <v>984</v>
      </c>
      <c r="D794" s="17">
        <v>10.01</v>
      </c>
      <c r="E794" s="17" t="s">
        <v>1066</v>
      </c>
      <c r="F794" s="14">
        <v>1788</v>
      </c>
      <c r="G794" s="15" t="s">
        <v>4</v>
      </c>
      <c r="H794" s="19">
        <f t="shared" si="36"/>
        <v>894</v>
      </c>
      <c r="I794" s="12">
        <f t="shared" si="37"/>
        <v>804</v>
      </c>
      <c r="J794" s="12">
        <f t="shared" si="38"/>
        <v>402</v>
      </c>
    </row>
    <row r="795" spans="1:10" ht="11.1" customHeight="1" outlineLevel="2" x14ac:dyDescent="0.2">
      <c r="A795" s="16" t="s">
        <v>1</v>
      </c>
      <c r="B795" s="17" t="s">
        <v>1067</v>
      </c>
      <c r="C795" s="14">
        <v>12</v>
      </c>
      <c r="D795" s="17">
        <v>10.01</v>
      </c>
      <c r="E795" s="17" t="s">
        <v>1067</v>
      </c>
      <c r="F795" s="14">
        <v>72</v>
      </c>
      <c r="G795" s="15" t="s">
        <v>21</v>
      </c>
      <c r="H795" s="19">
        <f t="shared" si="36"/>
        <v>12</v>
      </c>
      <c r="I795" s="12">
        <f t="shared" si="37"/>
        <v>60</v>
      </c>
      <c r="J795" s="12">
        <f t="shared" si="38"/>
        <v>10</v>
      </c>
    </row>
    <row r="796" spans="1:10" ht="11.1" customHeight="1" outlineLevel="2" x14ac:dyDescent="0.2">
      <c r="A796" s="16" t="s">
        <v>1</v>
      </c>
      <c r="B796" s="17" t="s">
        <v>1068</v>
      </c>
      <c r="C796" s="14">
        <v>786</v>
      </c>
      <c r="D796" s="17">
        <v>10.01</v>
      </c>
      <c r="E796" s="17" t="s">
        <v>1068</v>
      </c>
      <c r="F796" s="14">
        <v>2439</v>
      </c>
      <c r="G796" s="15" t="s">
        <v>53</v>
      </c>
      <c r="H796" s="19">
        <f t="shared" si="36"/>
        <v>813</v>
      </c>
      <c r="I796" s="12">
        <f t="shared" si="37"/>
        <v>1653</v>
      </c>
      <c r="J796" s="12">
        <f t="shared" si="38"/>
        <v>551</v>
      </c>
    </row>
    <row r="797" spans="1:10" ht="11.1" customHeight="1" outlineLevel="2" x14ac:dyDescent="0.2">
      <c r="A797" s="16" t="s">
        <v>1</v>
      </c>
      <c r="B797" s="17" t="s">
        <v>1069</v>
      </c>
      <c r="C797" s="14">
        <v>794</v>
      </c>
      <c r="D797" s="17">
        <v>10.01</v>
      </c>
      <c r="E797" s="17" t="s">
        <v>1069</v>
      </c>
      <c r="F797" s="14">
        <v>3037.28</v>
      </c>
      <c r="G797" s="15" t="s">
        <v>18</v>
      </c>
      <c r="H797" s="19">
        <f t="shared" si="36"/>
        <v>379.66</v>
      </c>
      <c r="I797" s="12">
        <f t="shared" si="37"/>
        <v>2243.2800000000002</v>
      </c>
      <c r="J797" s="12">
        <f t="shared" si="38"/>
        <v>280.41000000000003</v>
      </c>
    </row>
    <row r="798" spans="1:10" ht="11.1" customHeight="1" outlineLevel="2" x14ac:dyDescent="0.2">
      <c r="A798" s="16" t="s">
        <v>1</v>
      </c>
      <c r="B798" s="17" t="s">
        <v>1070</v>
      </c>
      <c r="C798" s="14">
        <v>1127</v>
      </c>
      <c r="D798" s="17">
        <v>10.01</v>
      </c>
      <c r="E798" s="17" t="s">
        <v>1070</v>
      </c>
      <c r="F798" s="14">
        <v>12120</v>
      </c>
      <c r="G798" s="15" t="s">
        <v>4</v>
      </c>
      <c r="H798" s="19">
        <f t="shared" si="36"/>
        <v>6060</v>
      </c>
      <c r="I798" s="12">
        <f t="shared" si="37"/>
        <v>10993</v>
      </c>
      <c r="J798" s="12">
        <f t="shared" si="38"/>
        <v>5496.5</v>
      </c>
    </row>
    <row r="799" spans="1:10" ht="11.1" customHeight="1" outlineLevel="2" x14ac:dyDescent="0.2">
      <c r="A799" s="16" t="s">
        <v>1</v>
      </c>
      <c r="B799" s="17" t="s">
        <v>1071</v>
      </c>
      <c r="C799" s="14">
        <v>546</v>
      </c>
      <c r="D799" s="17">
        <v>10.01</v>
      </c>
      <c r="E799" s="17" t="s">
        <v>1071</v>
      </c>
      <c r="F799" s="14">
        <v>1687</v>
      </c>
      <c r="G799" s="15" t="s">
        <v>16</v>
      </c>
      <c r="H799" s="19">
        <f t="shared" si="36"/>
        <v>241</v>
      </c>
      <c r="I799" s="12">
        <f t="shared" si="37"/>
        <v>1141</v>
      </c>
      <c r="J799" s="12">
        <f t="shared" si="38"/>
        <v>163</v>
      </c>
    </row>
    <row r="800" spans="1:10" ht="11.1" customHeight="1" outlineLevel="2" x14ac:dyDescent="0.2">
      <c r="A800" s="16" t="s">
        <v>1</v>
      </c>
      <c r="B800" s="17" t="s">
        <v>1072</v>
      </c>
      <c r="C800" s="14">
        <v>54</v>
      </c>
      <c r="D800" s="17">
        <v>10.01</v>
      </c>
      <c r="E800" s="17" t="s">
        <v>1072</v>
      </c>
      <c r="F800" s="14">
        <v>281</v>
      </c>
      <c r="G800" s="15" t="s">
        <v>10</v>
      </c>
      <c r="H800" s="19">
        <f t="shared" si="36"/>
        <v>281</v>
      </c>
      <c r="I800" s="12">
        <f t="shared" si="37"/>
        <v>227</v>
      </c>
      <c r="J800" s="12">
        <f t="shared" si="38"/>
        <v>227</v>
      </c>
    </row>
    <row r="801" spans="1:10" ht="11.1" customHeight="1" outlineLevel="2" x14ac:dyDescent="0.2">
      <c r="A801" s="16" t="s">
        <v>1</v>
      </c>
      <c r="B801" s="17" t="s">
        <v>1073</v>
      </c>
      <c r="C801" s="14">
        <v>138</v>
      </c>
      <c r="D801" s="17">
        <v>10.01</v>
      </c>
      <c r="E801" s="17" t="s">
        <v>1073</v>
      </c>
      <c r="F801" s="14">
        <v>1875</v>
      </c>
      <c r="G801" s="15" t="s">
        <v>10</v>
      </c>
      <c r="H801" s="19">
        <f t="shared" si="36"/>
        <v>1875</v>
      </c>
      <c r="I801" s="12">
        <f t="shared" si="37"/>
        <v>1737</v>
      </c>
      <c r="J801" s="12">
        <f t="shared" si="38"/>
        <v>1737</v>
      </c>
    </row>
    <row r="802" spans="1:10" ht="11.1" customHeight="1" outlineLevel="2" x14ac:dyDescent="0.2">
      <c r="A802" s="16" t="s">
        <v>1</v>
      </c>
      <c r="B802" s="17" t="s">
        <v>1074</v>
      </c>
      <c r="C802" s="14">
        <v>35</v>
      </c>
      <c r="D802" s="17">
        <v>10.01</v>
      </c>
      <c r="E802" s="17" t="s">
        <v>1074</v>
      </c>
      <c r="F802" s="14">
        <v>190.68</v>
      </c>
      <c r="G802" s="15" t="s">
        <v>53</v>
      </c>
      <c r="H802" s="19">
        <f t="shared" si="36"/>
        <v>63.56</v>
      </c>
      <c r="I802" s="12">
        <f t="shared" si="37"/>
        <v>155.68</v>
      </c>
      <c r="J802" s="12">
        <f t="shared" si="38"/>
        <v>51.893333333333338</v>
      </c>
    </row>
    <row r="803" spans="1:10" ht="11.1" customHeight="1" outlineLevel="2" x14ac:dyDescent="0.2">
      <c r="A803" s="16" t="s">
        <v>1</v>
      </c>
      <c r="B803" s="17" t="s">
        <v>1075</v>
      </c>
      <c r="C803" s="14">
        <v>764</v>
      </c>
      <c r="D803" s="17">
        <v>10.01</v>
      </c>
      <c r="E803" s="17" t="s">
        <v>1075</v>
      </c>
      <c r="F803" s="14">
        <v>2239.83</v>
      </c>
      <c r="G803" s="15" t="s">
        <v>53</v>
      </c>
      <c r="H803" s="19">
        <f t="shared" si="36"/>
        <v>746.61</v>
      </c>
      <c r="I803" s="12">
        <f t="shared" si="37"/>
        <v>1475.83</v>
      </c>
      <c r="J803" s="12">
        <f t="shared" si="38"/>
        <v>491.94333333333333</v>
      </c>
    </row>
    <row r="804" spans="1:10" ht="11.1" customHeight="1" outlineLevel="2" x14ac:dyDescent="0.2">
      <c r="A804" s="16" t="s">
        <v>1</v>
      </c>
      <c r="B804" s="17" t="s">
        <v>1076</v>
      </c>
      <c r="C804" s="14">
        <v>120</v>
      </c>
      <c r="D804" s="17">
        <v>10.01</v>
      </c>
      <c r="E804" s="17" t="s">
        <v>1076</v>
      </c>
      <c r="F804" s="14">
        <v>495.76</v>
      </c>
      <c r="G804" s="15" t="s">
        <v>10</v>
      </c>
      <c r="H804" s="19">
        <f t="shared" si="36"/>
        <v>495.76</v>
      </c>
      <c r="I804" s="12">
        <f t="shared" si="37"/>
        <v>375.76</v>
      </c>
      <c r="J804" s="12">
        <f t="shared" si="38"/>
        <v>375.76</v>
      </c>
    </row>
    <row r="805" spans="1:10" ht="11.1" customHeight="1" outlineLevel="2" x14ac:dyDescent="0.2">
      <c r="A805" s="16" t="s">
        <v>1</v>
      </c>
      <c r="B805" s="17" t="s">
        <v>1077</v>
      </c>
      <c r="C805" s="14">
        <v>1478</v>
      </c>
      <c r="D805" s="17">
        <v>10.01</v>
      </c>
      <c r="E805" s="17" t="s">
        <v>1077</v>
      </c>
      <c r="F805" s="14">
        <v>5023.7299999999996</v>
      </c>
      <c r="G805" s="15" t="s">
        <v>10</v>
      </c>
      <c r="H805" s="19">
        <f t="shared" si="36"/>
        <v>5023.7299999999996</v>
      </c>
      <c r="I805" s="12">
        <f t="shared" si="37"/>
        <v>3545.7299999999996</v>
      </c>
      <c r="J805" s="12">
        <f t="shared" si="38"/>
        <v>3545.7299999999996</v>
      </c>
    </row>
    <row r="806" spans="1:10" ht="11.1" customHeight="1" outlineLevel="2" x14ac:dyDescent="0.2">
      <c r="A806" s="16" t="s">
        <v>1</v>
      </c>
      <c r="B806" s="17" t="s">
        <v>1078</v>
      </c>
      <c r="C806" s="14">
        <v>25</v>
      </c>
      <c r="D806" s="17">
        <v>10.01</v>
      </c>
      <c r="E806" s="17" t="s">
        <v>1078</v>
      </c>
      <c r="F806" s="14">
        <v>254.24</v>
      </c>
      <c r="G806" s="15" t="s">
        <v>4</v>
      </c>
      <c r="H806" s="19">
        <f t="shared" si="36"/>
        <v>127.12</v>
      </c>
      <c r="I806" s="12">
        <f t="shared" si="37"/>
        <v>229.24</v>
      </c>
      <c r="J806" s="12">
        <f t="shared" si="38"/>
        <v>114.62</v>
      </c>
    </row>
    <row r="807" spans="1:10" ht="11.1" customHeight="1" outlineLevel="2" x14ac:dyDescent="0.2">
      <c r="A807" s="16" t="s">
        <v>1</v>
      </c>
      <c r="B807" s="17" t="s">
        <v>1079</v>
      </c>
      <c r="C807" s="14">
        <v>22</v>
      </c>
      <c r="D807" s="17">
        <v>10.01</v>
      </c>
      <c r="E807" s="17" t="s">
        <v>1079</v>
      </c>
      <c r="F807" s="14">
        <v>88</v>
      </c>
      <c r="G807" s="15" t="s">
        <v>4</v>
      </c>
      <c r="H807" s="19">
        <f t="shared" si="36"/>
        <v>44</v>
      </c>
      <c r="I807" s="12">
        <f t="shared" si="37"/>
        <v>66</v>
      </c>
      <c r="J807" s="12">
        <f t="shared" si="38"/>
        <v>33</v>
      </c>
    </row>
    <row r="808" spans="1:10" ht="11.1" customHeight="1" outlineLevel="2" x14ac:dyDescent="0.2">
      <c r="A808" s="16" t="s">
        <v>1</v>
      </c>
      <c r="B808" s="17" t="s">
        <v>1080</v>
      </c>
      <c r="C808" s="14">
        <v>874</v>
      </c>
      <c r="D808" s="17">
        <v>10.01</v>
      </c>
      <c r="E808" s="17" t="s">
        <v>1080</v>
      </c>
      <c r="F808" s="14">
        <v>255.36</v>
      </c>
      <c r="G808" s="15" t="s">
        <v>4</v>
      </c>
      <c r="H808" s="19">
        <f t="shared" si="36"/>
        <v>127.68</v>
      </c>
      <c r="I808" s="12">
        <f t="shared" si="37"/>
        <v>-618.64</v>
      </c>
      <c r="J808" s="12">
        <f t="shared" si="38"/>
        <v>-309.32</v>
      </c>
    </row>
    <row r="809" spans="1:10" ht="11.1" customHeight="1" outlineLevel="2" x14ac:dyDescent="0.2">
      <c r="A809" s="16" t="s">
        <v>1</v>
      </c>
      <c r="B809" s="17" t="s">
        <v>1082</v>
      </c>
      <c r="C809" s="14">
        <v>12</v>
      </c>
      <c r="D809" s="17">
        <v>10.01</v>
      </c>
      <c r="E809" s="17" t="s">
        <v>1082</v>
      </c>
      <c r="F809" s="14">
        <v>166</v>
      </c>
      <c r="G809" s="15" t="s">
        <v>4</v>
      </c>
      <c r="H809" s="19">
        <f t="shared" si="36"/>
        <v>83</v>
      </c>
      <c r="I809" s="12">
        <f t="shared" si="37"/>
        <v>154</v>
      </c>
      <c r="J809" s="12">
        <f t="shared" si="38"/>
        <v>77</v>
      </c>
    </row>
    <row r="810" spans="1:10" ht="11.1" customHeight="1" outlineLevel="2" x14ac:dyDescent="0.2">
      <c r="A810" s="16" t="s">
        <v>1</v>
      </c>
      <c r="B810" s="17" t="s">
        <v>1083</v>
      </c>
      <c r="C810" s="14">
        <v>325</v>
      </c>
      <c r="D810" s="17">
        <v>10.01</v>
      </c>
      <c r="E810" s="17" t="s">
        <v>1083</v>
      </c>
      <c r="F810" s="14">
        <v>1619.89</v>
      </c>
      <c r="G810" s="15" t="s">
        <v>10</v>
      </c>
      <c r="H810" s="19">
        <f t="shared" si="36"/>
        <v>1619.89</v>
      </c>
      <c r="I810" s="12">
        <f t="shared" si="37"/>
        <v>1294.8900000000001</v>
      </c>
      <c r="J810" s="12">
        <f t="shared" si="38"/>
        <v>1294.8900000000001</v>
      </c>
    </row>
    <row r="811" spans="1:10" ht="11.1" customHeight="1" outlineLevel="2" x14ac:dyDescent="0.2">
      <c r="A811" s="16" t="s">
        <v>1</v>
      </c>
      <c r="B811" s="17" t="s">
        <v>1084</v>
      </c>
      <c r="C811" s="14">
        <v>765</v>
      </c>
      <c r="D811" s="17">
        <v>10.01</v>
      </c>
      <c r="E811" s="17" t="s">
        <v>1084</v>
      </c>
      <c r="F811" s="14">
        <v>4927.1400000000003</v>
      </c>
      <c r="G811" s="15" t="s">
        <v>300</v>
      </c>
      <c r="H811" s="19">
        <f t="shared" si="36"/>
        <v>547.46</v>
      </c>
      <c r="I811" s="12">
        <f t="shared" si="37"/>
        <v>4162.1400000000003</v>
      </c>
      <c r="J811" s="12">
        <f t="shared" si="38"/>
        <v>462.46000000000004</v>
      </c>
    </row>
    <row r="812" spans="1:10" ht="11.1" customHeight="1" outlineLevel="2" x14ac:dyDescent="0.2">
      <c r="A812" s="16" t="s">
        <v>1</v>
      </c>
      <c r="B812" s="17" t="s">
        <v>1085</v>
      </c>
      <c r="C812" s="14">
        <v>1275</v>
      </c>
      <c r="D812" s="17">
        <v>10.01</v>
      </c>
      <c r="E812" s="17" t="s">
        <v>1085</v>
      </c>
      <c r="F812" s="14">
        <v>6525.4</v>
      </c>
      <c r="G812" s="15" t="s">
        <v>49</v>
      </c>
      <c r="H812" s="19">
        <f t="shared" si="36"/>
        <v>1305.08</v>
      </c>
      <c r="I812" s="12">
        <f t="shared" si="37"/>
        <v>5250.4</v>
      </c>
      <c r="J812" s="12">
        <f t="shared" si="38"/>
        <v>1050.08</v>
      </c>
    </row>
    <row r="813" spans="1:10" ht="11.1" customHeight="1" outlineLevel="2" x14ac:dyDescent="0.2">
      <c r="A813" s="16" t="s">
        <v>1</v>
      </c>
      <c r="B813" s="17" t="s">
        <v>1086</v>
      </c>
      <c r="C813" s="14">
        <v>134</v>
      </c>
      <c r="D813" s="17">
        <v>10.01</v>
      </c>
      <c r="E813" s="17" t="s">
        <v>1086</v>
      </c>
      <c r="F813" s="14">
        <v>632.66</v>
      </c>
      <c r="G813" s="15" t="s">
        <v>4</v>
      </c>
      <c r="H813" s="19">
        <f t="shared" si="36"/>
        <v>316.33</v>
      </c>
      <c r="I813" s="12">
        <f t="shared" si="37"/>
        <v>498.65999999999997</v>
      </c>
      <c r="J813" s="12">
        <f t="shared" si="38"/>
        <v>249.32999999999998</v>
      </c>
    </row>
    <row r="814" spans="1:10" ht="11.1" customHeight="1" outlineLevel="2" x14ac:dyDescent="0.2">
      <c r="A814" s="16" t="s">
        <v>1</v>
      </c>
      <c r="B814" s="17" t="s">
        <v>1087</v>
      </c>
      <c r="C814" s="14">
        <v>542</v>
      </c>
      <c r="D814" s="17">
        <v>10.01</v>
      </c>
      <c r="E814" s="17" t="s">
        <v>1087</v>
      </c>
      <c r="F814" s="14">
        <v>3718</v>
      </c>
      <c r="G814" s="15" t="s">
        <v>793</v>
      </c>
      <c r="H814" s="19">
        <f t="shared" si="36"/>
        <v>143</v>
      </c>
      <c r="I814" s="12">
        <f t="shared" si="37"/>
        <v>3176</v>
      </c>
      <c r="J814" s="12">
        <f t="shared" si="38"/>
        <v>122.15384615384616</v>
      </c>
    </row>
    <row r="815" spans="1:10" ht="11.1" customHeight="1" outlineLevel="2" x14ac:dyDescent="0.2">
      <c r="A815" s="16" t="s">
        <v>1</v>
      </c>
      <c r="B815" s="17" t="s">
        <v>1088</v>
      </c>
      <c r="C815" s="14">
        <v>543</v>
      </c>
      <c r="D815" s="17">
        <v>10.01</v>
      </c>
      <c r="E815" s="17" t="s">
        <v>1088</v>
      </c>
      <c r="F815" s="14">
        <v>2424</v>
      </c>
      <c r="G815" s="15" t="s">
        <v>18</v>
      </c>
      <c r="H815" s="19">
        <f t="shared" ref="H815:H878" si="39">F815/G815</f>
        <v>303</v>
      </c>
      <c r="I815" s="12">
        <f t="shared" ref="I815:I878" si="40">F815-C815</f>
        <v>1881</v>
      </c>
      <c r="J815" s="12">
        <f t="shared" ref="J815:J878" si="41">I815/G815</f>
        <v>235.125</v>
      </c>
    </row>
    <row r="816" spans="1:10" ht="11.1" customHeight="1" outlineLevel="2" x14ac:dyDescent="0.2">
      <c r="A816" s="16" t="s">
        <v>1</v>
      </c>
      <c r="B816" s="17" t="s">
        <v>1089</v>
      </c>
      <c r="C816" s="14">
        <v>302</v>
      </c>
      <c r="D816" s="17">
        <v>10.01</v>
      </c>
      <c r="E816" s="17" t="s">
        <v>1089</v>
      </c>
      <c r="F816" s="14">
        <v>1530</v>
      </c>
      <c r="G816" s="15" t="s">
        <v>4</v>
      </c>
      <c r="H816" s="19">
        <f t="shared" si="39"/>
        <v>765</v>
      </c>
      <c r="I816" s="12">
        <f t="shared" si="40"/>
        <v>1228</v>
      </c>
      <c r="J816" s="12">
        <f t="shared" si="41"/>
        <v>614</v>
      </c>
    </row>
    <row r="817" spans="1:10" ht="11.1" customHeight="1" outlineLevel="2" x14ac:dyDescent="0.2">
      <c r="A817" s="16" t="s">
        <v>1</v>
      </c>
      <c r="B817" s="17" t="s">
        <v>1090</v>
      </c>
      <c r="C817" s="14">
        <v>278</v>
      </c>
      <c r="D817" s="17">
        <v>10.01</v>
      </c>
      <c r="E817" s="17" t="s">
        <v>1090</v>
      </c>
      <c r="F817" s="14">
        <v>878.27</v>
      </c>
      <c r="G817" s="15" t="s">
        <v>10</v>
      </c>
      <c r="H817" s="19">
        <f t="shared" si="39"/>
        <v>878.27</v>
      </c>
      <c r="I817" s="12">
        <f t="shared" si="40"/>
        <v>600.27</v>
      </c>
      <c r="J817" s="12">
        <f t="shared" si="41"/>
        <v>600.27</v>
      </c>
    </row>
    <row r="818" spans="1:10" ht="11.1" customHeight="1" outlineLevel="2" x14ac:dyDescent="0.2">
      <c r="A818" s="16" t="s">
        <v>1</v>
      </c>
      <c r="B818" s="17" t="s">
        <v>1091</v>
      </c>
      <c r="C818" s="14">
        <v>342</v>
      </c>
      <c r="D818" s="17">
        <v>10.01</v>
      </c>
      <c r="E818" s="17" t="s">
        <v>1091</v>
      </c>
      <c r="F818" s="14">
        <v>1487.28</v>
      </c>
      <c r="G818" s="15" t="s">
        <v>53</v>
      </c>
      <c r="H818" s="19">
        <f t="shared" si="39"/>
        <v>495.76</v>
      </c>
      <c r="I818" s="12">
        <f t="shared" si="40"/>
        <v>1145.28</v>
      </c>
      <c r="J818" s="12">
        <f t="shared" si="41"/>
        <v>381.76</v>
      </c>
    </row>
    <row r="819" spans="1:10" ht="11.1" customHeight="1" outlineLevel="2" x14ac:dyDescent="0.2">
      <c r="A819" s="16" t="s">
        <v>1</v>
      </c>
      <c r="B819" s="17" t="s">
        <v>1092</v>
      </c>
      <c r="C819" s="14">
        <v>764</v>
      </c>
      <c r="D819" s="17">
        <v>10.01</v>
      </c>
      <c r="E819" s="17" t="s">
        <v>1092</v>
      </c>
      <c r="F819" s="14">
        <v>3613.61</v>
      </c>
      <c r="G819" s="15" t="s">
        <v>132</v>
      </c>
      <c r="H819" s="19">
        <f t="shared" si="39"/>
        <v>277.97000000000003</v>
      </c>
      <c r="I819" s="12">
        <f t="shared" si="40"/>
        <v>2849.61</v>
      </c>
      <c r="J819" s="12">
        <f t="shared" si="41"/>
        <v>219.20076923076925</v>
      </c>
    </row>
    <row r="820" spans="1:10" ht="11.1" customHeight="1" outlineLevel="2" x14ac:dyDescent="0.2">
      <c r="A820" s="16" t="s">
        <v>1</v>
      </c>
      <c r="B820" s="17" t="s">
        <v>1093</v>
      </c>
      <c r="C820" s="14">
        <v>845</v>
      </c>
      <c r="D820" s="17">
        <v>10.01</v>
      </c>
      <c r="E820" s="17" t="s">
        <v>1093</v>
      </c>
      <c r="F820" s="14">
        <v>8800</v>
      </c>
      <c r="G820" s="15" t="s">
        <v>18</v>
      </c>
      <c r="H820" s="19">
        <f t="shared" si="39"/>
        <v>1100</v>
      </c>
      <c r="I820" s="12">
        <f t="shared" si="40"/>
        <v>7955</v>
      </c>
      <c r="J820" s="12">
        <f t="shared" si="41"/>
        <v>994.375</v>
      </c>
    </row>
    <row r="821" spans="1:10" ht="11.1" customHeight="1" outlineLevel="2" x14ac:dyDescent="0.2">
      <c r="A821" s="16" t="s">
        <v>1</v>
      </c>
      <c r="B821" s="17" t="s">
        <v>1094</v>
      </c>
      <c r="C821" s="14">
        <v>1385</v>
      </c>
      <c r="D821" s="17">
        <v>10.01</v>
      </c>
      <c r="E821" s="17" t="s">
        <v>1094</v>
      </c>
      <c r="F821" s="14">
        <v>7913.38</v>
      </c>
      <c r="G821" s="15" t="s">
        <v>220</v>
      </c>
      <c r="H821" s="19">
        <f t="shared" si="39"/>
        <v>344.06</v>
      </c>
      <c r="I821" s="12">
        <f t="shared" si="40"/>
        <v>6528.38</v>
      </c>
      <c r="J821" s="12">
        <f t="shared" si="41"/>
        <v>283.84260869565219</v>
      </c>
    </row>
    <row r="822" spans="1:10" ht="11.1" customHeight="1" outlineLevel="2" x14ac:dyDescent="0.2">
      <c r="A822" s="16" t="s">
        <v>1</v>
      </c>
      <c r="B822" s="17" t="s">
        <v>1095</v>
      </c>
      <c r="C822" s="14">
        <v>13</v>
      </c>
      <c r="D822" s="17">
        <v>10.01</v>
      </c>
      <c r="E822" s="17" t="s">
        <v>1095</v>
      </c>
      <c r="F822" s="14">
        <v>384</v>
      </c>
      <c r="G822" s="15" t="s">
        <v>18</v>
      </c>
      <c r="H822" s="19">
        <f t="shared" si="39"/>
        <v>48</v>
      </c>
      <c r="I822" s="12">
        <f t="shared" si="40"/>
        <v>371</v>
      </c>
      <c r="J822" s="12">
        <f t="shared" si="41"/>
        <v>46.375</v>
      </c>
    </row>
    <row r="823" spans="1:10" ht="11.1" customHeight="1" outlineLevel="2" x14ac:dyDescent="0.2">
      <c r="A823" s="16" t="s">
        <v>1</v>
      </c>
      <c r="B823" s="17" t="s">
        <v>1096</v>
      </c>
      <c r="C823" s="14">
        <v>18</v>
      </c>
      <c r="D823" s="17">
        <v>10.01</v>
      </c>
      <c r="E823" s="17" t="s">
        <v>1096</v>
      </c>
      <c r="F823" s="14">
        <v>121</v>
      </c>
      <c r="G823" s="15" t="s">
        <v>294</v>
      </c>
      <c r="H823" s="19">
        <f t="shared" si="39"/>
        <v>11</v>
      </c>
      <c r="I823" s="12">
        <f t="shared" si="40"/>
        <v>103</v>
      </c>
      <c r="J823" s="12">
        <f t="shared" si="41"/>
        <v>9.3636363636363633</v>
      </c>
    </row>
    <row r="824" spans="1:10" ht="11.1" customHeight="1" outlineLevel="2" x14ac:dyDescent="0.2">
      <c r="A824" s="16" t="s">
        <v>1</v>
      </c>
      <c r="B824" s="17" t="s">
        <v>1097</v>
      </c>
      <c r="C824" s="14">
        <v>68</v>
      </c>
      <c r="D824" s="17">
        <v>10.01</v>
      </c>
      <c r="E824" s="17" t="s">
        <v>1097</v>
      </c>
      <c r="F824" s="14">
        <v>419</v>
      </c>
      <c r="G824" s="15" t="s">
        <v>10</v>
      </c>
      <c r="H824" s="19">
        <f t="shared" si="39"/>
        <v>419</v>
      </c>
      <c r="I824" s="12">
        <f t="shared" si="40"/>
        <v>351</v>
      </c>
      <c r="J824" s="12">
        <f t="shared" si="41"/>
        <v>351</v>
      </c>
    </row>
    <row r="825" spans="1:10" ht="11.1" customHeight="1" outlineLevel="2" x14ac:dyDescent="0.2">
      <c r="A825" s="16" t="s">
        <v>1</v>
      </c>
      <c r="B825" s="17" t="s">
        <v>1098</v>
      </c>
      <c r="C825" s="14">
        <v>1945</v>
      </c>
      <c r="D825" s="17">
        <v>10.01</v>
      </c>
      <c r="E825" s="17" t="s">
        <v>1098</v>
      </c>
      <c r="F825" s="14">
        <v>5095.79</v>
      </c>
      <c r="G825" s="15" t="s">
        <v>16</v>
      </c>
      <c r="H825" s="19">
        <f t="shared" si="39"/>
        <v>727.97</v>
      </c>
      <c r="I825" s="12">
        <f t="shared" si="40"/>
        <v>3150.79</v>
      </c>
      <c r="J825" s="12">
        <f t="shared" si="41"/>
        <v>450.11285714285714</v>
      </c>
    </row>
    <row r="826" spans="1:10" ht="11.1" customHeight="1" outlineLevel="2" x14ac:dyDescent="0.2">
      <c r="A826" s="16" t="s">
        <v>1</v>
      </c>
      <c r="B826" s="17" t="s">
        <v>1099</v>
      </c>
      <c r="C826" s="14">
        <v>41</v>
      </c>
      <c r="D826" s="17">
        <v>10.01</v>
      </c>
      <c r="E826" s="17" t="s">
        <v>1099</v>
      </c>
      <c r="F826" s="14">
        <v>166.1</v>
      </c>
      <c r="G826" s="15" t="s">
        <v>10</v>
      </c>
      <c r="H826" s="19">
        <f t="shared" si="39"/>
        <v>166.1</v>
      </c>
      <c r="I826" s="12">
        <f t="shared" si="40"/>
        <v>125.1</v>
      </c>
      <c r="J826" s="12">
        <f t="shared" si="41"/>
        <v>125.1</v>
      </c>
    </row>
    <row r="827" spans="1:10" ht="11.1" customHeight="1" outlineLevel="2" x14ac:dyDescent="0.2">
      <c r="A827" s="16" t="s">
        <v>1</v>
      </c>
      <c r="B827" s="17" t="s">
        <v>1100</v>
      </c>
      <c r="C827" s="14">
        <v>368</v>
      </c>
      <c r="D827" s="17">
        <v>10.01</v>
      </c>
      <c r="E827" s="17" t="s">
        <v>1100</v>
      </c>
      <c r="F827" s="14">
        <v>1925</v>
      </c>
      <c r="G827" s="15" t="s">
        <v>10</v>
      </c>
      <c r="H827" s="19">
        <f t="shared" si="39"/>
        <v>1925</v>
      </c>
      <c r="I827" s="12">
        <f t="shared" si="40"/>
        <v>1557</v>
      </c>
      <c r="J827" s="12">
        <f t="shared" si="41"/>
        <v>1557</v>
      </c>
    </row>
    <row r="828" spans="1:10" ht="11.1" customHeight="1" outlineLevel="2" x14ac:dyDescent="0.2">
      <c r="A828" s="16" t="s">
        <v>1</v>
      </c>
      <c r="B828" s="17" t="s">
        <v>1101</v>
      </c>
      <c r="C828" s="14">
        <v>4</v>
      </c>
      <c r="D828" s="17">
        <v>10.01</v>
      </c>
      <c r="E828" s="17" t="s">
        <v>1101</v>
      </c>
      <c r="F828" s="14">
        <v>34</v>
      </c>
      <c r="G828" s="15" t="s">
        <v>4</v>
      </c>
      <c r="H828" s="19">
        <f t="shared" si="39"/>
        <v>17</v>
      </c>
      <c r="I828" s="12">
        <f t="shared" si="40"/>
        <v>30</v>
      </c>
      <c r="J828" s="12">
        <f t="shared" si="41"/>
        <v>15</v>
      </c>
    </row>
    <row r="829" spans="1:10" ht="11.1" customHeight="1" outlineLevel="2" x14ac:dyDescent="0.2">
      <c r="A829" s="16" t="s">
        <v>1</v>
      </c>
      <c r="B829" s="17" t="s">
        <v>1102</v>
      </c>
      <c r="C829" s="14">
        <v>245</v>
      </c>
      <c r="D829" s="17">
        <v>10.01</v>
      </c>
      <c r="E829" s="17" t="s">
        <v>1102</v>
      </c>
      <c r="F829" s="14">
        <v>1052</v>
      </c>
      <c r="G829" s="15" t="s">
        <v>28</v>
      </c>
      <c r="H829" s="19">
        <f t="shared" si="39"/>
        <v>263</v>
      </c>
      <c r="I829" s="12">
        <f t="shared" si="40"/>
        <v>807</v>
      </c>
      <c r="J829" s="12">
        <f t="shared" si="41"/>
        <v>201.75</v>
      </c>
    </row>
    <row r="830" spans="1:10" ht="11.1" customHeight="1" outlineLevel="2" x14ac:dyDescent="0.2">
      <c r="A830" s="16" t="s">
        <v>1</v>
      </c>
      <c r="B830" s="17" t="s">
        <v>1104</v>
      </c>
      <c r="C830" s="14">
        <v>654</v>
      </c>
      <c r="D830" s="17">
        <v>10.01</v>
      </c>
      <c r="E830" s="17" t="s">
        <v>1104</v>
      </c>
      <c r="F830" s="14">
        <v>3620</v>
      </c>
      <c r="G830" s="15" t="s">
        <v>28</v>
      </c>
      <c r="H830" s="19">
        <f t="shared" si="39"/>
        <v>905</v>
      </c>
      <c r="I830" s="12">
        <f t="shared" si="40"/>
        <v>2966</v>
      </c>
      <c r="J830" s="12">
        <f t="shared" si="41"/>
        <v>741.5</v>
      </c>
    </row>
    <row r="831" spans="1:10" ht="11.1" customHeight="1" outlineLevel="2" x14ac:dyDescent="0.2">
      <c r="A831" s="16" t="s">
        <v>1</v>
      </c>
      <c r="B831" s="17" t="s">
        <v>1105</v>
      </c>
      <c r="C831" s="14">
        <v>4836</v>
      </c>
      <c r="D831" s="17">
        <v>10.01</v>
      </c>
      <c r="E831" s="17" t="s">
        <v>1105</v>
      </c>
      <c r="F831" s="14">
        <v>25989</v>
      </c>
      <c r="G831" s="15" t="s">
        <v>53</v>
      </c>
      <c r="H831" s="19">
        <f t="shared" si="39"/>
        <v>8663</v>
      </c>
      <c r="I831" s="12">
        <f t="shared" si="40"/>
        <v>21153</v>
      </c>
      <c r="J831" s="12">
        <f t="shared" si="41"/>
        <v>7051</v>
      </c>
    </row>
    <row r="832" spans="1:10" ht="11.1" customHeight="1" outlineLevel="2" x14ac:dyDescent="0.2">
      <c r="A832" s="16" t="s">
        <v>1</v>
      </c>
      <c r="B832" s="17" t="s">
        <v>1106</v>
      </c>
      <c r="C832" s="14">
        <v>10947</v>
      </c>
      <c r="D832" s="17">
        <v>10.01</v>
      </c>
      <c r="E832" s="17" t="s">
        <v>1106</v>
      </c>
      <c r="F832" s="14">
        <v>67502.539999999994</v>
      </c>
      <c r="G832" s="15" t="s">
        <v>21</v>
      </c>
      <c r="H832" s="19">
        <f t="shared" si="39"/>
        <v>11250.423333333332</v>
      </c>
      <c r="I832" s="12">
        <f t="shared" si="40"/>
        <v>56555.539999999994</v>
      </c>
      <c r="J832" s="12">
        <f t="shared" si="41"/>
        <v>9425.9233333333323</v>
      </c>
    </row>
    <row r="833" spans="1:10" ht="11.1" customHeight="1" outlineLevel="2" x14ac:dyDescent="0.2">
      <c r="A833" s="16" t="s">
        <v>1</v>
      </c>
      <c r="B833" s="17" t="s">
        <v>1107</v>
      </c>
      <c r="C833" s="14">
        <v>1677</v>
      </c>
      <c r="D833" s="17">
        <v>10.01</v>
      </c>
      <c r="E833" s="17" t="s">
        <v>1107</v>
      </c>
      <c r="F833" s="14">
        <v>8785.23</v>
      </c>
      <c r="G833" s="15" t="s">
        <v>32</v>
      </c>
      <c r="H833" s="19">
        <f t="shared" si="39"/>
        <v>439.26149999999996</v>
      </c>
      <c r="I833" s="12">
        <f t="shared" si="40"/>
        <v>7108.23</v>
      </c>
      <c r="J833" s="12">
        <f t="shared" si="41"/>
        <v>355.41149999999999</v>
      </c>
    </row>
    <row r="834" spans="1:10" ht="11.1" customHeight="1" outlineLevel="2" x14ac:dyDescent="0.2">
      <c r="A834" s="16" t="s">
        <v>1</v>
      </c>
      <c r="B834" s="17" t="s">
        <v>1108</v>
      </c>
      <c r="C834" s="14">
        <v>85</v>
      </c>
      <c r="D834" s="17">
        <v>10.01</v>
      </c>
      <c r="E834" s="17" t="s">
        <v>1108</v>
      </c>
      <c r="F834" s="14">
        <v>450</v>
      </c>
      <c r="G834" s="15" t="s">
        <v>49</v>
      </c>
      <c r="H834" s="19">
        <f t="shared" si="39"/>
        <v>90</v>
      </c>
      <c r="I834" s="12">
        <f t="shared" si="40"/>
        <v>365</v>
      </c>
      <c r="J834" s="12">
        <f t="shared" si="41"/>
        <v>73</v>
      </c>
    </row>
    <row r="835" spans="1:10" ht="11.1" customHeight="1" outlineLevel="2" x14ac:dyDescent="0.2">
      <c r="A835" s="16" t="s">
        <v>1</v>
      </c>
      <c r="B835" s="17" t="s">
        <v>1109</v>
      </c>
      <c r="C835" s="14">
        <v>56</v>
      </c>
      <c r="D835" s="17">
        <v>10.01</v>
      </c>
      <c r="E835" s="17" t="s">
        <v>1109</v>
      </c>
      <c r="F835" s="14">
        <v>302</v>
      </c>
      <c r="G835" s="15" t="s">
        <v>10</v>
      </c>
      <c r="H835" s="19">
        <f t="shared" si="39"/>
        <v>302</v>
      </c>
      <c r="I835" s="12">
        <f t="shared" si="40"/>
        <v>246</v>
      </c>
      <c r="J835" s="12">
        <f t="shared" si="41"/>
        <v>246</v>
      </c>
    </row>
    <row r="836" spans="1:10" ht="11.1" customHeight="1" outlineLevel="2" x14ac:dyDescent="0.2">
      <c r="A836" s="16" t="s">
        <v>1</v>
      </c>
      <c r="B836" s="17" t="s">
        <v>1110</v>
      </c>
      <c r="C836" s="14">
        <v>758</v>
      </c>
      <c r="D836" s="17">
        <v>10.01</v>
      </c>
      <c r="E836" s="17" t="s">
        <v>1110</v>
      </c>
      <c r="F836" s="14">
        <v>4909.04</v>
      </c>
      <c r="G836" s="15" t="s">
        <v>28</v>
      </c>
      <c r="H836" s="19">
        <f t="shared" si="39"/>
        <v>1227.26</v>
      </c>
      <c r="I836" s="12">
        <f t="shared" si="40"/>
        <v>4151.04</v>
      </c>
      <c r="J836" s="12">
        <f t="shared" si="41"/>
        <v>1037.76</v>
      </c>
    </row>
    <row r="837" spans="1:10" ht="11.1" customHeight="1" outlineLevel="2" x14ac:dyDescent="0.2">
      <c r="A837" s="16" t="s">
        <v>1</v>
      </c>
      <c r="B837" s="17" t="s">
        <v>1111</v>
      </c>
      <c r="C837" s="14">
        <v>5</v>
      </c>
      <c r="D837" s="17">
        <v>10.01</v>
      </c>
      <c r="E837" s="17" t="s">
        <v>1111</v>
      </c>
      <c r="F837" s="14">
        <v>59</v>
      </c>
      <c r="G837" s="15" t="s">
        <v>10</v>
      </c>
      <c r="H837" s="19">
        <f t="shared" si="39"/>
        <v>59</v>
      </c>
      <c r="I837" s="12">
        <f t="shared" si="40"/>
        <v>54</v>
      </c>
      <c r="J837" s="12">
        <f t="shared" si="41"/>
        <v>54</v>
      </c>
    </row>
    <row r="838" spans="1:10" ht="11.1" customHeight="1" outlineLevel="2" x14ac:dyDescent="0.2">
      <c r="A838" s="16" t="s">
        <v>1</v>
      </c>
      <c r="B838" s="17" t="s">
        <v>1112</v>
      </c>
      <c r="C838" s="14">
        <v>642</v>
      </c>
      <c r="D838" s="17">
        <v>10.01</v>
      </c>
      <c r="E838" s="17" t="s">
        <v>1112</v>
      </c>
      <c r="F838" s="14">
        <v>3456</v>
      </c>
      <c r="G838" s="15" t="s">
        <v>194</v>
      </c>
      <c r="H838" s="19">
        <f t="shared" si="39"/>
        <v>216</v>
      </c>
      <c r="I838" s="12">
        <f t="shared" si="40"/>
        <v>2814</v>
      </c>
      <c r="J838" s="12">
        <f t="shared" si="41"/>
        <v>175.875</v>
      </c>
    </row>
    <row r="839" spans="1:10" ht="11.1" customHeight="1" outlineLevel="2" x14ac:dyDescent="0.2">
      <c r="A839" s="16" t="s">
        <v>1</v>
      </c>
      <c r="B839" s="17" t="s">
        <v>1113</v>
      </c>
      <c r="C839" s="14">
        <v>3784</v>
      </c>
      <c r="D839" s="17">
        <v>10.01</v>
      </c>
      <c r="E839" s="17" t="s">
        <v>1113</v>
      </c>
      <c r="F839" s="14">
        <v>27228.81</v>
      </c>
      <c r="G839" s="15" t="s">
        <v>761</v>
      </c>
      <c r="H839" s="19">
        <f t="shared" si="39"/>
        <v>1601.694705882353</v>
      </c>
      <c r="I839" s="12">
        <f t="shared" si="40"/>
        <v>23444.81</v>
      </c>
      <c r="J839" s="12">
        <f t="shared" si="41"/>
        <v>1379.1064705882354</v>
      </c>
    </row>
    <row r="840" spans="1:10" ht="11.1" customHeight="1" outlineLevel="2" x14ac:dyDescent="0.2">
      <c r="A840" s="16" t="s">
        <v>1</v>
      </c>
      <c r="B840" s="17" t="s">
        <v>1114</v>
      </c>
      <c r="C840" s="14">
        <v>10</v>
      </c>
      <c r="D840" s="17">
        <v>10.01</v>
      </c>
      <c r="E840" s="17" t="s">
        <v>1114</v>
      </c>
      <c r="F840" s="14">
        <v>111.86</v>
      </c>
      <c r="G840" s="15" t="s">
        <v>10</v>
      </c>
      <c r="H840" s="19">
        <f t="shared" si="39"/>
        <v>111.86</v>
      </c>
      <c r="I840" s="12">
        <f t="shared" si="40"/>
        <v>101.86</v>
      </c>
      <c r="J840" s="12">
        <f t="shared" si="41"/>
        <v>101.86</v>
      </c>
    </row>
    <row r="841" spans="1:10" ht="11.1" customHeight="1" outlineLevel="2" x14ac:dyDescent="0.2">
      <c r="A841" s="16" t="s">
        <v>1</v>
      </c>
      <c r="B841" s="17" t="s">
        <v>1115</v>
      </c>
      <c r="C841" s="14">
        <v>4</v>
      </c>
      <c r="D841" s="17">
        <v>10.01</v>
      </c>
      <c r="E841" s="17" t="s">
        <v>1115</v>
      </c>
      <c r="F841" s="14">
        <v>124.59</v>
      </c>
      <c r="G841" s="15" t="s">
        <v>53</v>
      </c>
      <c r="H841" s="19">
        <f t="shared" si="39"/>
        <v>41.53</v>
      </c>
      <c r="I841" s="12">
        <f t="shared" si="40"/>
        <v>120.59</v>
      </c>
      <c r="J841" s="12">
        <f t="shared" si="41"/>
        <v>40.196666666666665</v>
      </c>
    </row>
    <row r="842" spans="1:10" ht="11.1" customHeight="1" outlineLevel="2" x14ac:dyDescent="0.2">
      <c r="A842" s="16" t="s">
        <v>1</v>
      </c>
      <c r="B842" s="17" t="s">
        <v>1116</v>
      </c>
      <c r="C842" s="14">
        <v>3</v>
      </c>
      <c r="D842" s="17">
        <v>10.01</v>
      </c>
      <c r="E842" s="17" t="s">
        <v>1116</v>
      </c>
      <c r="F842" s="14">
        <v>53.39</v>
      </c>
      <c r="G842" s="15" t="s">
        <v>10</v>
      </c>
      <c r="H842" s="19">
        <f t="shared" si="39"/>
        <v>53.39</v>
      </c>
      <c r="I842" s="12">
        <f t="shared" si="40"/>
        <v>50.39</v>
      </c>
      <c r="J842" s="12">
        <f t="shared" si="41"/>
        <v>50.39</v>
      </c>
    </row>
    <row r="843" spans="1:10" ht="11.1" customHeight="1" outlineLevel="2" x14ac:dyDescent="0.2">
      <c r="A843" s="16" t="s">
        <v>1</v>
      </c>
      <c r="B843" s="17" t="s">
        <v>1117</v>
      </c>
      <c r="C843" s="14">
        <v>100</v>
      </c>
      <c r="D843" s="17">
        <v>10.01</v>
      </c>
      <c r="E843" s="17" t="s">
        <v>1117</v>
      </c>
      <c r="F843" s="14">
        <v>610.79999999999995</v>
      </c>
      <c r="G843" s="15" t="s">
        <v>761</v>
      </c>
      <c r="H843" s="19">
        <f t="shared" si="39"/>
        <v>35.929411764705883</v>
      </c>
      <c r="I843" s="12">
        <f t="shared" si="40"/>
        <v>510.79999999999995</v>
      </c>
      <c r="J843" s="12">
        <f t="shared" si="41"/>
        <v>30.047058823529408</v>
      </c>
    </row>
    <row r="844" spans="1:10" ht="11.1" customHeight="1" outlineLevel="2" x14ac:dyDescent="0.2">
      <c r="A844" s="16" t="s">
        <v>1</v>
      </c>
      <c r="B844" s="17" t="s">
        <v>1118</v>
      </c>
      <c r="C844" s="14">
        <v>187</v>
      </c>
      <c r="D844" s="17">
        <v>10.01</v>
      </c>
      <c r="E844" s="17" t="s">
        <v>1118</v>
      </c>
      <c r="F844" s="14">
        <v>1086</v>
      </c>
      <c r="G844" s="15" t="s">
        <v>21</v>
      </c>
      <c r="H844" s="19">
        <f t="shared" si="39"/>
        <v>181</v>
      </c>
      <c r="I844" s="12">
        <f t="shared" si="40"/>
        <v>899</v>
      </c>
      <c r="J844" s="12">
        <f t="shared" si="41"/>
        <v>149.83333333333334</v>
      </c>
    </row>
    <row r="845" spans="1:10" ht="11.1" customHeight="1" outlineLevel="2" x14ac:dyDescent="0.2">
      <c r="A845" s="16" t="s">
        <v>1</v>
      </c>
      <c r="B845" s="17" t="s">
        <v>1119</v>
      </c>
      <c r="C845" s="14">
        <v>1276</v>
      </c>
      <c r="D845" s="17">
        <v>10.01</v>
      </c>
      <c r="E845" s="17" t="s">
        <v>1119</v>
      </c>
      <c r="F845" s="14">
        <v>8750</v>
      </c>
      <c r="G845" s="15" t="s">
        <v>3</v>
      </c>
      <c r="H845" s="19">
        <f t="shared" si="39"/>
        <v>875</v>
      </c>
      <c r="I845" s="12">
        <f t="shared" si="40"/>
        <v>7474</v>
      </c>
      <c r="J845" s="12">
        <f t="shared" si="41"/>
        <v>747.4</v>
      </c>
    </row>
    <row r="846" spans="1:10" ht="11.1" customHeight="1" outlineLevel="2" x14ac:dyDescent="0.2">
      <c r="A846" s="16" t="s">
        <v>1</v>
      </c>
      <c r="B846" s="17" t="s">
        <v>1120</v>
      </c>
      <c r="C846" s="14">
        <v>20</v>
      </c>
      <c r="D846" s="17">
        <v>10.01</v>
      </c>
      <c r="E846" s="17" t="s">
        <v>1120</v>
      </c>
      <c r="F846" s="14">
        <v>79.66</v>
      </c>
      <c r="G846" s="15" t="s">
        <v>10</v>
      </c>
      <c r="H846" s="19">
        <f t="shared" si="39"/>
        <v>79.66</v>
      </c>
      <c r="I846" s="12">
        <f t="shared" si="40"/>
        <v>59.66</v>
      </c>
      <c r="J846" s="12">
        <f t="shared" si="41"/>
        <v>59.66</v>
      </c>
    </row>
    <row r="847" spans="1:10" ht="11.1" customHeight="1" outlineLevel="2" x14ac:dyDescent="0.2">
      <c r="A847" s="16" t="s">
        <v>1</v>
      </c>
      <c r="B847" s="17" t="s">
        <v>1121</v>
      </c>
      <c r="C847" s="14">
        <v>0.02</v>
      </c>
      <c r="D847" s="17">
        <v>10.01</v>
      </c>
      <c r="E847" s="17" t="s">
        <v>1121</v>
      </c>
      <c r="F847" s="14">
        <v>0.02</v>
      </c>
      <c r="G847" s="15" t="s">
        <v>4</v>
      </c>
      <c r="H847" s="19">
        <f t="shared" si="39"/>
        <v>0.01</v>
      </c>
      <c r="I847" s="12">
        <f t="shared" si="40"/>
        <v>0</v>
      </c>
      <c r="J847" s="12">
        <f t="shared" si="41"/>
        <v>0</v>
      </c>
    </row>
    <row r="848" spans="1:10" ht="11.1" customHeight="1" outlineLevel="2" x14ac:dyDescent="0.2">
      <c r="A848" s="16" t="s">
        <v>1</v>
      </c>
      <c r="B848" s="17" t="s">
        <v>1122</v>
      </c>
      <c r="C848" s="14">
        <v>5</v>
      </c>
      <c r="D848" s="17">
        <v>10.01</v>
      </c>
      <c r="E848" s="17" t="s">
        <v>1122</v>
      </c>
      <c r="F848" s="14">
        <v>514</v>
      </c>
      <c r="G848" s="15" t="s">
        <v>4</v>
      </c>
      <c r="H848" s="19">
        <f t="shared" si="39"/>
        <v>257</v>
      </c>
      <c r="I848" s="12">
        <f t="shared" si="40"/>
        <v>509</v>
      </c>
      <c r="J848" s="12">
        <f t="shared" si="41"/>
        <v>254.5</v>
      </c>
    </row>
    <row r="849" spans="1:10" ht="11.1" customHeight="1" outlineLevel="2" x14ac:dyDescent="0.2">
      <c r="A849" s="16" t="s">
        <v>1</v>
      </c>
      <c r="B849" s="17" t="s">
        <v>1123</v>
      </c>
      <c r="C849" s="14">
        <v>18</v>
      </c>
      <c r="D849" s="17">
        <v>10.01</v>
      </c>
      <c r="E849" s="17" t="s">
        <v>1123</v>
      </c>
      <c r="F849" s="14">
        <v>210</v>
      </c>
      <c r="G849" s="15" t="s">
        <v>49</v>
      </c>
      <c r="H849" s="19">
        <f t="shared" si="39"/>
        <v>42</v>
      </c>
      <c r="I849" s="12">
        <f t="shared" si="40"/>
        <v>192</v>
      </c>
      <c r="J849" s="12">
        <f t="shared" si="41"/>
        <v>38.4</v>
      </c>
    </row>
    <row r="850" spans="1:10" ht="11.1" customHeight="1" outlineLevel="2" x14ac:dyDescent="0.2">
      <c r="A850" s="16" t="s">
        <v>1</v>
      </c>
      <c r="B850" s="17" t="s">
        <v>1124</v>
      </c>
      <c r="C850" s="14">
        <v>402</v>
      </c>
      <c r="D850" s="17">
        <v>10.01</v>
      </c>
      <c r="E850" s="17" t="s">
        <v>1124</v>
      </c>
      <c r="F850" s="14">
        <v>1900</v>
      </c>
      <c r="G850" s="15" t="s">
        <v>10</v>
      </c>
      <c r="H850" s="19">
        <f t="shared" si="39"/>
        <v>1900</v>
      </c>
      <c r="I850" s="12">
        <f t="shared" si="40"/>
        <v>1498</v>
      </c>
      <c r="J850" s="12">
        <f t="shared" si="41"/>
        <v>1498</v>
      </c>
    </row>
    <row r="851" spans="1:10" ht="11.1" customHeight="1" outlineLevel="2" x14ac:dyDescent="0.2">
      <c r="A851" s="16" t="s">
        <v>1</v>
      </c>
      <c r="B851" s="17" t="s">
        <v>1125</v>
      </c>
      <c r="C851" s="14">
        <v>98</v>
      </c>
      <c r="D851" s="17">
        <v>10.050000000000001</v>
      </c>
      <c r="E851" s="17" t="s">
        <v>1125</v>
      </c>
      <c r="F851" s="14">
        <v>670</v>
      </c>
      <c r="G851" s="15" t="s">
        <v>4</v>
      </c>
      <c r="H851" s="19">
        <f t="shared" si="39"/>
        <v>335</v>
      </c>
      <c r="I851" s="12">
        <f t="shared" si="40"/>
        <v>572</v>
      </c>
      <c r="J851" s="12">
        <f t="shared" si="41"/>
        <v>286</v>
      </c>
    </row>
    <row r="852" spans="1:10" ht="11.1" customHeight="1" outlineLevel="2" x14ac:dyDescent="0.2">
      <c r="A852" s="16" t="s">
        <v>1</v>
      </c>
      <c r="B852" s="17" t="s">
        <v>1126</v>
      </c>
      <c r="C852" s="14">
        <v>154</v>
      </c>
      <c r="D852" s="17">
        <v>10.01</v>
      </c>
      <c r="E852" s="17" t="s">
        <v>1126</v>
      </c>
      <c r="F852" s="14">
        <v>870</v>
      </c>
      <c r="G852" s="15" t="s">
        <v>53</v>
      </c>
      <c r="H852" s="19">
        <f t="shared" si="39"/>
        <v>290</v>
      </c>
      <c r="I852" s="12">
        <f t="shared" si="40"/>
        <v>716</v>
      </c>
      <c r="J852" s="12">
        <f t="shared" si="41"/>
        <v>238.66666666666666</v>
      </c>
    </row>
    <row r="853" spans="1:10" ht="11.1" customHeight="1" outlineLevel="2" x14ac:dyDescent="0.2">
      <c r="A853" s="16" t="s">
        <v>1</v>
      </c>
      <c r="B853" s="17" t="s">
        <v>1127</v>
      </c>
      <c r="C853" s="14">
        <v>1856</v>
      </c>
      <c r="D853" s="17">
        <v>10.06</v>
      </c>
      <c r="E853" s="17" t="s">
        <v>1127</v>
      </c>
      <c r="F853" s="14">
        <v>12000</v>
      </c>
      <c r="G853" s="15" t="s">
        <v>604</v>
      </c>
      <c r="H853" s="19">
        <f t="shared" si="39"/>
        <v>666.66666666666663</v>
      </c>
      <c r="I853" s="12">
        <f t="shared" si="40"/>
        <v>10144</v>
      </c>
      <c r="J853" s="12">
        <f t="shared" si="41"/>
        <v>563.55555555555554</v>
      </c>
    </row>
    <row r="854" spans="1:10" ht="11.1" customHeight="1" outlineLevel="2" x14ac:dyDescent="0.2">
      <c r="A854" s="16" t="s">
        <v>1</v>
      </c>
      <c r="B854" s="17" t="s">
        <v>1128</v>
      </c>
      <c r="C854" s="14">
        <v>1644.73</v>
      </c>
      <c r="D854" s="17">
        <v>10.01</v>
      </c>
      <c r="E854" s="17" t="s">
        <v>1128</v>
      </c>
      <c r="F854" s="14">
        <v>4644.7299999999996</v>
      </c>
      <c r="G854" s="15" t="s">
        <v>251</v>
      </c>
      <c r="H854" s="19">
        <f t="shared" si="39"/>
        <v>72.111939139885109</v>
      </c>
      <c r="I854" s="12">
        <f t="shared" si="40"/>
        <v>2999.9999999999995</v>
      </c>
      <c r="J854" s="12">
        <f t="shared" si="41"/>
        <v>46.57661853749417</v>
      </c>
    </row>
    <row r="855" spans="1:10" ht="11.1" customHeight="1" outlineLevel="2" x14ac:dyDescent="0.2">
      <c r="A855" s="16" t="s">
        <v>1</v>
      </c>
      <c r="B855" s="17" t="s">
        <v>1129</v>
      </c>
      <c r="C855" s="14">
        <v>40.17</v>
      </c>
      <c r="D855" s="17">
        <v>10.01</v>
      </c>
      <c r="E855" s="17" t="s">
        <v>1129</v>
      </c>
      <c r="F855" s="14">
        <v>410.17</v>
      </c>
      <c r="G855" s="15" t="s">
        <v>18</v>
      </c>
      <c r="H855" s="19">
        <f t="shared" si="39"/>
        <v>51.271250000000002</v>
      </c>
      <c r="I855" s="12">
        <f t="shared" si="40"/>
        <v>370</v>
      </c>
      <c r="J855" s="12">
        <f t="shared" si="41"/>
        <v>46.25</v>
      </c>
    </row>
    <row r="856" spans="1:10" ht="11.1" customHeight="1" outlineLevel="2" x14ac:dyDescent="0.2">
      <c r="A856" s="16" t="s">
        <v>1</v>
      </c>
      <c r="B856" s="17" t="s">
        <v>1130</v>
      </c>
      <c r="C856" s="14">
        <v>1753.48</v>
      </c>
      <c r="D856" s="17">
        <v>10.01</v>
      </c>
      <c r="E856" s="17" t="s">
        <v>1130</v>
      </c>
      <c r="F856" s="14">
        <v>4753.4799999999996</v>
      </c>
      <c r="G856" s="15" t="s">
        <v>1131</v>
      </c>
      <c r="H856" s="19">
        <f t="shared" si="39"/>
        <v>48.406109979633392</v>
      </c>
      <c r="I856" s="12">
        <f t="shared" si="40"/>
        <v>2999.9999999999995</v>
      </c>
      <c r="J856" s="12">
        <f t="shared" si="41"/>
        <v>30.549898167006106</v>
      </c>
    </row>
    <row r="857" spans="1:10" ht="11.1" customHeight="1" outlineLevel="2" x14ac:dyDescent="0.2">
      <c r="A857" s="16" t="s">
        <v>1</v>
      </c>
      <c r="B857" s="17" t="s">
        <v>1132</v>
      </c>
      <c r="C857" s="14">
        <v>1230.76</v>
      </c>
      <c r="D857" s="17">
        <v>10.01</v>
      </c>
      <c r="E857" s="17" t="s">
        <v>1132</v>
      </c>
      <c r="F857" s="14">
        <v>6230.76</v>
      </c>
      <c r="G857" s="15" t="s">
        <v>1133</v>
      </c>
      <c r="H857" s="19">
        <f t="shared" si="39"/>
        <v>62.434341713678769</v>
      </c>
      <c r="I857" s="12">
        <f t="shared" si="40"/>
        <v>5000</v>
      </c>
      <c r="J857" s="12">
        <f t="shared" si="41"/>
        <v>50.101706464122167</v>
      </c>
    </row>
    <row r="858" spans="1:10" ht="11.1" customHeight="1" outlineLevel="2" x14ac:dyDescent="0.2">
      <c r="A858" s="16" t="s">
        <v>1</v>
      </c>
      <c r="B858" s="17" t="s">
        <v>1134</v>
      </c>
      <c r="C858" s="14">
        <v>2270.1799999999998</v>
      </c>
      <c r="D858" s="17">
        <v>10.01</v>
      </c>
      <c r="E858" s="17" t="s">
        <v>1134</v>
      </c>
      <c r="F858" s="14">
        <v>5270.18</v>
      </c>
      <c r="G858" s="15" t="s">
        <v>1135</v>
      </c>
      <c r="H858" s="19">
        <f t="shared" si="39"/>
        <v>33.748591188524593</v>
      </c>
      <c r="I858" s="12">
        <f t="shared" si="40"/>
        <v>3000.0000000000005</v>
      </c>
      <c r="J858" s="12">
        <f t="shared" si="41"/>
        <v>19.211065573770494</v>
      </c>
    </row>
    <row r="859" spans="1:10" ht="11.1" customHeight="1" outlineLevel="2" x14ac:dyDescent="0.2">
      <c r="A859" s="16" t="s">
        <v>1</v>
      </c>
      <c r="B859" s="17" t="s">
        <v>1136</v>
      </c>
      <c r="C859" s="14">
        <v>5890.88</v>
      </c>
      <c r="D859" s="17">
        <v>10.01</v>
      </c>
      <c r="E859" s="17" t="s">
        <v>1136</v>
      </c>
      <c r="F859" s="14">
        <v>15890.88</v>
      </c>
      <c r="G859" s="15" t="s">
        <v>1137</v>
      </c>
      <c r="H859" s="19">
        <f t="shared" si="39"/>
        <v>119.6602409638554</v>
      </c>
      <c r="I859" s="12">
        <f t="shared" si="40"/>
        <v>10000</v>
      </c>
      <c r="J859" s="12">
        <f t="shared" si="41"/>
        <v>75.301204819277103</v>
      </c>
    </row>
    <row r="860" spans="1:10" ht="11.1" customHeight="1" outlineLevel="2" x14ac:dyDescent="0.2">
      <c r="A860" s="16" t="s">
        <v>1</v>
      </c>
      <c r="B860" s="17" t="s">
        <v>1138</v>
      </c>
      <c r="C860" s="14">
        <v>3403.77</v>
      </c>
      <c r="D860" s="17">
        <v>10.01</v>
      </c>
      <c r="E860" s="17" t="s">
        <v>1138</v>
      </c>
      <c r="F860" s="14">
        <v>9403.77</v>
      </c>
      <c r="G860" s="15" t="s">
        <v>1139</v>
      </c>
      <c r="H860" s="19">
        <f t="shared" si="39"/>
        <v>52.535027932960894</v>
      </c>
      <c r="I860" s="12">
        <f t="shared" si="40"/>
        <v>6000</v>
      </c>
      <c r="J860" s="12">
        <f t="shared" si="41"/>
        <v>33.519553072625698</v>
      </c>
    </row>
    <row r="861" spans="1:10" ht="11.1" customHeight="1" outlineLevel="2" x14ac:dyDescent="0.2">
      <c r="A861" s="16" t="s">
        <v>1</v>
      </c>
      <c r="B861" s="17" t="s">
        <v>1140</v>
      </c>
      <c r="C861" s="14">
        <v>1242</v>
      </c>
      <c r="D861" s="17">
        <v>10.01</v>
      </c>
      <c r="E861" s="17" t="s">
        <v>1140</v>
      </c>
      <c r="F861" s="14">
        <v>7876.71</v>
      </c>
      <c r="G861" s="15" t="s">
        <v>641</v>
      </c>
      <c r="H861" s="19">
        <f t="shared" si="39"/>
        <v>58.346000000000004</v>
      </c>
      <c r="I861" s="12">
        <f t="shared" si="40"/>
        <v>6634.71</v>
      </c>
      <c r="J861" s="12">
        <f t="shared" si="41"/>
        <v>49.146000000000001</v>
      </c>
    </row>
    <row r="862" spans="1:10" ht="11.1" customHeight="1" outlineLevel="2" x14ac:dyDescent="0.2">
      <c r="A862" s="16" t="s">
        <v>1</v>
      </c>
      <c r="B862" s="17" t="s">
        <v>1141</v>
      </c>
      <c r="C862" s="14">
        <v>5623.07</v>
      </c>
      <c r="D862" s="17">
        <v>10.01</v>
      </c>
      <c r="E862" s="17" t="s">
        <v>1141</v>
      </c>
      <c r="F862" s="14">
        <v>14623.07</v>
      </c>
      <c r="G862" s="15" t="s">
        <v>1142</v>
      </c>
      <c r="H862" s="19">
        <f t="shared" si="39"/>
        <v>244.5329431438127</v>
      </c>
      <c r="I862" s="12">
        <f t="shared" si="40"/>
        <v>9000</v>
      </c>
      <c r="J862" s="12">
        <f t="shared" si="41"/>
        <v>150.50167224080269</v>
      </c>
    </row>
    <row r="863" spans="1:10" ht="11.1" customHeight="1" outlineLevel="2" x14ac:dyDescent="0.2">
      <c r="A863" s="16" t="s">
        <v>1</v>
      </c>
      <c r="B863" s="17" t="s">
        <v>1143</v>
      </c>
      <c r="C863" s="14">
        <v>17818.86</v>
      </c>
      <c r="D863" s="17">
        <v>10.01</v>
      </c>
      <c r="E863" s="17" t="s">
        <v>1143</v>
      </c>
      <c r="F863" s="14">
        <v>47818.86</v>
      </c>
      <c r="G863" s="15" t="s">
        <v>1144</v>
      </c>
      <c r="H863" s="19">
        <f t="shared" si="39"/>
        <v>70.508493069890889</v>
      </c>
      <c r="I863" s="12">
        <f t="shared" si="40"/>
        <v>30000</v>
      </c>
      <c r="J863" s="12">
        <f t="shared" si="41"/>
        <v>44.234739015039807</v>
      </c>
    </row>
    <row r="864" spans="1:10" ht="11.1" customHeight="1" outlineLevel="2" x14ac:dyDescent="0.2">
      <c r="A864" s="16" t="s">
        <v>1</v>
      </c>
      <c r="B864" s="17" t="s">
        <v>1145</v>
      </c>
      <c r="C864" s="14">
        <v>372</v>
      </c>
      <c r="D864" s="18">
        <v>10.1</v>
      </c>
      <c r="E864" s="17" t="s">
        <v>1145</v>
      </c>
      <c r="F864" s="14">
        <v>1780</v>
      </c>
      <c r="G864" s="15" t="s">
        <v>10</v>
      </c>
      <c r="H864" s="19">
        <f t="shared" si="39"/>
        <v>1780</v>
      </c>
      <c r="I864" s="12">
        <f t="shared" si="40"/>
        <v>1408</v>
      </c>
      <c r="J864" s="12">
        <f t="shared" si="41"/>
        <v>1408</v>
      </c>
    </row>
    <row r="865" spans="1:10" ht="11.1" customHeight="1" outlineLevel="2" x14ac:dyDescent="0.2">
      <c r="A865" s="16" t="s">
        <v>1</v>
      </c>
      <c r="B865" s="17" t="s">
        <v>1146</v>
      </c>
      <c r="C865" s="14">
        <v>102</v>
      </c>
      <c r="D865" s="17">
        <v>10.01</v>
      </c>
      <c r="E865" s="17" t="s">
        <v>1146</v>
      </c>
      <c r="F865" s="14">
        <v>663.9</v>
      </c>
      <c r="G865" s="15" t="s">
        <v>32</v>
      </c>
      <c r="H865" s="19">
        <f t="shared" si="39"/>
        <v>33.195</v>
      </c>
      <c r="I865" s="12">
        <f t="shared" si="40"/>
        <v>561.9</v>
      </c>
      <c r="J865" s="12">
        <f t="shared" si="41"/>
        <v>28.094999999999999</v>
      </c>
    </row>
    <row r="866" spans="1:10" ht="11.1" customHeight="1" outlineLevel="2" x14ac:dyDescent="0.2">
      <c r="A866" s="16" t="s">
        <v>1</v>
      </c>
      <c r="B866" s="17" t="s">
        <v>1147</v>
      </c>
      <c r="C866" s="14">
        <v>1020</v>
      </c>
      <c r="D866" s="17">
        <v>10.01</v>
      </c>
      <c r="E866" s="17" t="s">
        <v>1147</v>
      </c>
      <c r="F866" s="14">
        <v>4575.8</v>
      </c>
      <c r="G866" s="15" t="s">
        <v>131</v>
      </c>
      <c r="H866" s="19">
        <f t="shared" si="39"/>
        <v>134.58235294117648</v>
      </c>
      <c r="I866" s="12">
        <f t="shared" si="40"/>
        <v>3555.8</v>
      </c>
      <c r="J866" s="12">
        <f t="shared" si="41"/>
        <v>104.58235294117648</v>
      </c>
    </row>
    <row r="867" spans="1:10" ht="11.1" customHeight="1" outlineLevel="2" x14ac:dyDescent="0.2">
      <c r="A867" s="16" t="s">
        <v>1</v>
      </c>
      <c r="B867" s="17" t="s">
        <v>1148</v>
      </c>
      <c r="C867" s="14">
        <v>495</v>
      </c>
      <c r="D867" s="17">
        <v>10.01</v>
      </c>
      <c r="E867" s="17" t="s">
        <v>1148</v>
      </c>
      <c r="F867" s="14">
        <v>2064.92</v>
      </c>
      <c r="G867" s="15" t="s">
        <v>437</v>
      </c>
      <c r="H867" s="19">
        <f t="shared" si="39"/>
        <v>172.07666666666668</v>
      </c>
      <c r="I867" s="12">
        <f t="shared" si="40"/>
        <v>1569.92</v>
      </c>
      <c r="J867" s="12">
        <f t="shared" si="41"/>
        <v>130.82666666666668</v>
      </c>
    </row>
    <row r="868" spans="1:10" ht="11.1" customHeight="1" outlineLevel="2" x14ac:dyDescent="0.2">
      <c r="A868" s="16" t="s">
        <v>1</v>
      </c>
      <c r="B868" s="17" t="s">
        <v>1149</v>
      </c>
      <c r="C868" s="14">
        <v>84</v>
      </c>
      <c r="D868" s="17">
        <v>10.01</v>
      </c>
      <c r="E868" s="17" t="s">
        <v>1149</v>
      </c>
      <c r="F868" s="14">
        <v>452.54</v>
      </c>
      <c r="G868" s="15" t="s">
        <v>21</v>
      </c>
      <c r="H868" s="19">
        <f t="shared" si="39"/>
        <v>75.423333333333332</v>
      </c>
      <c r="I868" s="12">
        <f t="shared" si="40"/>
        <v>368.54</v>
      </c>
      <c r="J868" s="12">
        <f t="shared" si="41"/>
        <v>61.423333333333339</v>
      </c>
    </row>
    <row r="869" spans="1:10" ht="11.1" customHeight="1" outlineLevel="2" x14ac:dyDescent="0.2">
      <c r="A869" s="16" t="s">
        <v>1</v>
      </c>
      <c r="B869" s="17" t="s">
        <v>1151</v>
      </c>
      <c r="C869" s="14">
        <v>893.75</v>
      </c>
      <c r="D869" s="17">
        <v>10.01</v>
      </c>
      <c r="E869" s="17" t="s">
        <v>1151</v>
      </c>
      <c r="F869" s="14">
        <v>3493.75</v>
      </c>
      <c r="G869" s="15" t="s">
        <v>10</v>
      </c>
      <c r="H869" s="19">
        <f t="shared" si="39"/>
        <v>3493.75</v>
      </c>
      <c r="I869" s="12">
        <f t="shared" si="40"/>
        <v>2600</v>
      </c>
      <c r="J869" s="12">
        <f t="shared" si="41"/>
        <v>2600</v>
      </c>
    </row>
    <row r="870" spans="1:10" ht="11.1" customHeight="1" outlineLevel="2" x14ac:dyDescent="0.2">
      <c r="A870" s="16" t="s">
        <v>1</v>
      </c>
      <c r="B870" s="17" t="s">
        <v>1152</v>
      </c>
      <c r="C870" s="14">
        <v>609.37</v>
      </c>
      <c r="D870" s="17">
        <v>10.01</v>
      </c>
      <c r="E870" s="17" t="s">
        <v>1152</v>
      </c>
      <c r="F870" s="14">
        <v>1909.37</v>
      </c>
      <c r="G870" s="15" t="s">
        <v>53</v>
      </c>
      <c r="H870" s="19">
        <f t="shared" si="39"/>
        <v>636.45666666666659</v>
      </c>
      <c r="I870" s="12">
        <f t="shared" si="40"/>
        <v>1300</v>
      </c>
      <c r="J870" s="12">
        <f t="shared" si="41"/>
        <v>433.33333333333331</v>
      </c>
    </row>
    <row r="871" spans="1:10" ht="11.1" customHeight="1" outlineLevel="2" x14ac:dyDescent="0.2">
      <c r="A871" s="16" t="s">
        <v>1</v>
      </c>
      <c r="B871" s="17" t="s">
        <v>1153</v>
      </c>
      <c r="C871" s="14">
        <v>43.75</v>
      </c>
      <c r="D871" s="17">
        <v>10.01</v>
      </c>
      <c r="E871" s="17" t="s">
        <v>1153</v>
      </c>
      <c r="F871" s="14">
        <v>243.75</v>
      </c>
      <c r="G871" s="15" t="s">
        <v>53</v>
      </c>
      <c r="H871" s="19">
        <f t="shared" si="39"/>
        <v>81.25</v>
      </c>
      <c r="I871" s="12">
        <f t="shared" si="40"/>
        <v>200</v>
      </c>
      <c r="J871" s="12">
        <f t="shared" si="41"/>
        <v>66.666666666666671</v>
      </c>
    </row>
    <row r="872" spans="1:10" ht="11.1" customHeight="1" outlineLevel="2" x14ac:dyDescent="0.2">
      <c r="A872" s="16" t="s">
        <v>1</v>
      </c>
      <c r="B872" s="17" t="s">
        <v>1154</v>
      </c>
      <c r="C872" s="14">
        <v>0.06</v>
      </c>
      <c r="D872" s="17">
        <v>10.09</v>
      </c>
      <c r="E872" s="17" t="s">
        <v>1154</v>
      </c>
      <c r="F872" s="14">
        <v>0.06</v>
      </c>
      <c r="G872" s="15" t="s">
        <v>10</v>
      </c>
      <c r="H872" s="19">
        <f t="shared" si="39"/>
        <v>0.06</v>
      </c>
      <c r="I872" s="12">
        <f t="shared" si="40"/>
        <v>0</v>
      </c>
      <c r="J872" s="12">
        <f t="shared" si="41"/>
        <v>0</v>
      </c>
    </row>
    <row r="873" spans="1:10" ht="11.1" customHeight="1" outlineLevel="2" x14ac:dyDescent="0.2">
      <c r="A873" s="16" t="s">
        <v>1</v>
      </c>
      <c r="B873" s="17" t="s">
        <v>1155</v>
      </c>
      <c r="C873" s="14">
        <v>0.12</v>
      </c>
      <c r="D873" s="17">
        <v>10.09</v>
      </c>
      <c r="E873" s="17" t="s">
        <v>1155</v>
      </c>
      <c r="F873" s="14">
        <v>0.12</v>
      </c>
      <c r="G873" s="15" t="s">
        <v>4</v>
      </c>
      <c r="H873" s="19">
        <f t="shared" si="39"/>
        <v>0.06</v>
      </c>
      <c r="I873" s="12">
        <f t="shared" si="40"/>
        <v>0</v>
      </c>
      <c r="J873" s="12">
        <f t="shared" si="41"/>
        <v>0</v>
      </c>
    </row>
    <row r="874" spans="1:10" ht="11.1" customHeight="1" outlineLevel="2" x14ac:dyDescent="0.2">
      <c r="A874" s="16" t="s">
        <v>1</v>
      </c>
      <c r="B874" s="17" t="s">
        <v>1156</v>
      </c>
      <c r="C874" s="14">
        <v>7.0000000000000007E-2</v>
      </c>
      <c r="D874" s="17">
        <v>10.09</v>
      </c>
      <c r="E874" s="17" t="s">
        <v>1156</v>
      </c>
      <c r="F874" s="14">
        <v>7.0000000000000007E-2</v>
      </c>
      <c r="G874" s="15" t="s">
        <v>10</v>
      </c>
      <c r="H874" s="19">
        <f t="shared" si="39"/>
        <v>7.0000000000000007E-2</v>
      </c>
      <c r="I874" s="12">
        <f t="shared" si="40"/>
        <v>0</v>
      </c>
      <c r="J874" s="12">
        <f t="shared" si="41"/>
        <v>0</v>
      </c>
    </row>
    <row r="875" spans="1:10" ht="11.1" customHeight="1" outlineLevel="2" x14ac:dyDescent="0.2">
      <c r="A875" s="16" t="s">
        <v>1</v>
      </c>
      <c r="B875" s="17" t="s">
        <v>1157</v>
      </c>
      <c r="C875" s="14">
        <v>0.35</v>
      </c>
      <c r="D875" s="17">
        <v>10.09</v>
      </c>
      <c r="E875" s="17" t="s">
        <v>1157</v>
      </c>
      <c r="F875" s="14">
        <v>0.35</v>
      </c>
      <c r="G875" s="15" t="s">
        <v>49</v>
      </c>
      <c r="H875" s="19">
        <f t="shared" si="39"/>
        <v>6.9999999999999993E-2</v>
      </c>
      <c r="I875" s="12">
        <f t="shared" si="40"/>
        <v>0</v>
      </c>
      <c r="J875" s="12">
        <f t="shared" si="41"/>
        <v>0</v>
      </c>
    </row>
    <row r="876" spans="1:10" ht="11.1" customHeight="1" outlineLevel="2" x14ac:dyDescent="0.2">
      <c r="A876" s="16" t="s">
        <v>1</v>
      </c>
      <c r="B876" s="17" t="s">
        <v>1158</v>
      </c>
      <c r="C876" s="14">
        <v>0.21</v>
      </c>
      <c r="D876" s="17">
        <v>10.09</v>
      </c>
      <c r="E876" s="17" t="s">
        <v>1158</v>
      </c>
      <c r="F876" s="14">
        <v>0.21</v>
      </c>
      <c r="G876" s="15" t="s">
        <v>53</v>
      </c>
      <c r="H876" s="19">
        <f t="shared" si="39"/>
        <v>6.9999999999999993E-2</v>
      </c>
      <c r="I876" s="12">
        <f t="shared" si="40"/>
        <v>0</v>
      </c>
      <c r="J876" s="12">
        <f t="shared" si="41"/>
        <v>0</v>
      </c>
    </row>
    <row r="877" spans="1:10" ht="11.1" customHeight="1" outlineLevel="2" x14ac:dyDescent="0.2">
      <c r="A877" s="16" t="s">
        <v>1</v>
      </c>
      <c r="B877" s="17" t="s">
        <v>1159</v>
      </c>
      <c r="C877" s="14">
        <v>0.03</v>
      </c>
      <c r="D877" s="17">
        <v>10.09</v>
      </c>
      <c r="E877" s="17" t="s">
        <v>1159</v>
      </c>
      <c r="F877" s="14">
        <v>0.03</v>
      </c>
      <c r="G877" s="15" t="s">
        <v>10</v>
      </c>
      <c r="H877" s="19">
        <f t="shared" si="39"/>
        <v>0.03</v>
      </c>
      <c r="I877" s="12">
        <f t="shared" si="40"/>
        <v>0</v>
      </c>
      <c r="J877" s="12">
        <f t="shared" si="41"/>
        <v>0</v>
      </c>
    </row>
    <row r="878" spans="1:10" ht="11.1" customHeight="1" outlineLevel="2" x14ac:dyDescent="0.2">
      <c r="A878" s="16" t="s">
        <v>1</v>
      </c>
      <c r="B878" s="17" t="s">
        <v>1160</v>
      </c>
      <c r="C878" s="14">
        <v>3140.76</v>
      </c>
      <c r="D878" s="17">
        <v>10.01</v>
      </c>
      <c r="E878" s="17" t="s">
        <v>1160</v>
      </c>
      <c r="F878" s="14">
        <v>10140.76</v>
      </c>
      <c r="G878" s="15" t="s">
        <v>1161</v>
      </c>
      <c r="H878" s="19">
        <f t="shared" si="39"/>
        <v>579.47199999999998</v>
      </c>
      <c r="I878" s="12">
        <f t="shared" si="40"/>
        <v>7000</v>
      </c>
      <c r="J878" s="12">
        <f t="shared" si="41"/>
        <v>400</v>
      </c>
    </row>
    <row r="879" spans="1:10" ht="11.1" customHeight="1" outlineLevel="2" x14ac:dyDescent="0.2">
      <c r="A879" s="16" t="s">
        <v>1</v>
      </c>
      <c r="B879" s="17" t="s">
        <v>1162</v>
      </c>
      <c r="C879" s="14">
        <v>458</v>
      </c>
      <c r="D879" s="17">
        <v>10.01</v>
      </c>
      <c r="E879" s="17" t="s">
        <v>1162</v>
      </c>
      <c r="F879" s="14">
        <v>5081.47</v>
      </c>
      <c r="G879" s="15" t="s">
        <v>1163</v>
      </c>
      <c r="H879" s="19">
        <f t="shared" ref="H879:H942" si="42">F879/G879</f>
        <v>10765.826271186443</v>
      </c>
      <c r="I879" s="12">
        <f t="shared" ref="I879:I942" si="43">F879-C879</f>
        <v>4623.47</v>
      </c>
      <c r="J879" s="12">
        <f t="shared" ref="J879:J942" si="44">I879/G879</f>
        <v>9795.487288135595</v>
      </c>
    </row>
    <row r="880" spans="1:10" ht="11.1" customHeight="1" outlineLevel="2" x14ac:dyDescent="0.2">
      <c r="A880" s="16" t="s">
        <v>1</v>
      </c>
      <c r="B880" s="17" t="s">
        <v>1164</v>
      </c>
      <c r="C880" s="14">
        <v>0.1</v>
      </c>
      <c r="D880" s="17">
        <v>10.01</v>
      </c>
      <c r="E880" s="17" t="s">
        <v>1164</v>
      </c>
      <c r="F880" s="14">
        <v>0.1</v>
      </c>
      <c r="G880" s="15" t="s">
        <v>3</v>
      </c>
      <c r="H880" s="19">
        <f t="shared" si="42"/>
        <v>0.01</v>
      </c>
      <c r="I880" s="12">
        <f t="shared" si="43"/>
        <v>0</v>
      </c>
      <c r="J880" s="12">
        <f t="shared" si="44"/>
        <v>0</v>
      </c>
    </row>
    <row r="881" spans="1:10" ht="11.1" customHeight="1" outlineLevel="2" x14ac:dyDescent="0.2">
      <c r="A881" s="16" t="s">
        <v>1</v>
      </c>
      <c r="B881" s="17" t="s">
        <v>1165</v>
      </c>
      <c r="C881" s="14">
        <v>14</v>
      </c>
      <c r="D881" s="17">
        <v>10.050000000000001</v>
      </c>
      <c r="E881" s="17" t="s">
        <v>1165</v>
      </c>
      <c r="F881" s="14">
        <v>144</v>
      </c>
      <c r="G881" s="15" t="s">
        <v>10</v>
      </c>
      <c r="H881" s="19">
        <f t="shared" si="42"/>
        <v>144</v>
      </c>
      <c r="I881" s="12">
        <f t="shared" si="43"/>
        <v>130</v>
      </c>
      <c r="J881" s="12">
        <f t="shared" si="44"/>
        <v>130</v>
      </c>
    </row>
    <row r="882" spans="1:10" ht="11.1" customHeight="1" outlineLevel="2" x14ac:dyDescent="0.2">
      <c r="A882" s="16" t="s">
        <v>1</v>
      </c>
      <c r="B882" s="17" t="s">
        <v>1166</v>
      </c>
      <c r="C882" s="14">
        <v>258</v>
      </c>
      <c r="D882" s="17">
        <v>10.01</v>
      </c>
      <c r="E882" s="17" t="s">
        <v>1166</v>
      </c>
      <c r="F882" s="14">
        <v>1411.73</v>
      </c>
      <c r="G882" s="15" t="s">
        <v>1167</v>
      </c>
      <c r="H882" s="19">
        <f t="shared" si="42"/>
        <v>5.9316386554621854</v>
      </c>
      <c r="I882" s="12">
        <f t="shared" si="43"/>
        <v>1153.73</v>
      </c>
      <c r="J882" s="12">
        <f t="shared" si="44"/>
        <v>4.8476050420168066</v>
      </c>
    </row>
    <row r="883" spans="1:10" ht="11.1" customHeight="1" outlineLevel="2" x14ac:dyDescent="0.2">
      <c r="A883" s="16" t="s">
        <v>1</v>
      </c>
      <c r="B883" s="17" t="s">
        <v>1168</v>
      </c>
      <c r="C883" s="14">
        <v>120</v>
      </c>
      <c r="D883" s="17">
        <v>10.01</v>
      </c>
      <c r="E883" s="17" t="s">
        <v>1168</v>
      </c>
      <c r="F883" s="14">
        <v>1244.32</v>
      </c>
      <c r="G883" s="15" t="s">
        <v>1169</v>
      </c>
      <c r="H883" s="19">
        <f t="shared" si="42"/>
        <v>2.1090169491525423</v>
      </c>
      <c r="I883" s="12">
        <f t="shared" si="43"/>
        <v>1124.32</v>
      </c>
      <c r="J883" s="12">
        <f t="shared" si="44"/>
        <v>1.9056271186440676</v>
      </c>
    </row>
    <row r="884" spans="1:10" ht="11.1" customHeight="1" outlineLevel="2" x14ac:dyDescent="0.2">
      <c r="A884" s="16" t="s">
        <v>1</v>
      </c>
      <c r="B884" s="17" t="s">
        <v>1170</v>
      </c>
      <c r="C884" s="14">
        <v>10.5</v>
      </c>
      <c r="D884" s="17">
        <v>10.01</v>
      </c>
      <c r="E884" s="17" t="s">
        <v>1170</v>
      </c>
      <c r="F884" s="14">
        <v>130.05000000000001</v>
      </c>
      <c r="G884" s="15" t="s">
        <v>1150</v>
      </c>
      <c r="H884" s="19">
        <f t="shared" si="42"/>
        <v>1.5482142857142858</v>
      </c>
      <c r="I884" s="12">
        <f t="shared" si="43"/>
        <v>119.55000000000001</v>
      </c>
      <c r="J884" s="12">
        <f t="shared" si="44"/>
        <v>1.4232142857142858</v>
      </c>
    </row>
    <row r="885" spans="1:10" ht="11.1" customHeight="1" outlineLevel="2" x14ac:dyDescent="0.2">
      <c r="A885" s="16" t="s">
        <v>1</v>
      </c>
      <c r="B885" s="17" t="s">
        <v>1171</v>
      </c>
      <c r="C885" s="14">
        <v>240</v>
      </c>
      <c r="D885" s="17">
        <v>10.01</v>
      </c>
      <c r="E885" s="17" t="s">
        <v>1171</v>
      </c>
      <c r="F885" s="14">
        <v>1804.17</v>
      </c>
      <c r="G885" s="15" t="s">
        <v>161</v>
      </c>
      <c r="H885" s="19">
        <f t="shared" si="42"/>
        <v>1.8041700000000001</v>
      </c>
      <c r="I885" s="12">
        <f t="shared" si="43"/>
        <v>1564.17</v>
      </c>
      <c r="J885" s="12">
        <f t="shared" si="44"/>
        <v>1.5641700000000001</v>
      </c>
    </row>
    <row r="886" spans="1:10" ht="11.1" customHeight="1" outlineLevel="2" x14ac:dyDescent="0.2">
      <c r="A886" s="16" t="s">
        <v>1</v>
      </c>
      <c r="B886" s="17" t="s">
        <v>1172</v>
      </c>
      <c r="C886" s="14">
        <v>42</v>
      </c>
      <c r="D886" s="17">
        <v>10.01</v>
      </c>
      <c r="E886" s="17" t="s">
        <v>1172</v>
      </c>
      <c r="F886" s="14">
        <v>394.07</v>
      </c>
      <c r="G886" s="15" t="s">
        <v>13</v>
      </c>
      <c r="H886" s="19">
        <f t="shared" si="42"/>
        <v>7.8814000000000002</v>
      </c>
      <c r="I886" s="12">
        <f t="shared" si="43"/>
        <v>352.07</v>
      </c>
      <c r="J886" s="12">
        <f t="shared" si="44"/>
        <v>7.0413999999999994</v>
      </c>
    </row>
    <row r="887" spans="1:10" ht="11.1" customHeight="1" outlineLevel="2" x14ac:dyDescent="0.2">
      <c r="A887" s="16" t="s">
        <v>1</v>
      </c>
      <c r="B887" s="17" t="s">
        <v>1173</v>
      </c>
      <c r="C887" s="14">
        <v>2849</v>
      </c>
      <c r="D887" s="17">
        <v>10.01</v>
      </c>
      <c r="E887" s="17" t="s">
        <v>1173</v>
      </c>
      <c r="F887" s="14">
        <v>20963.509999999998</v>
      </c>
      <c r="G887" s="15" t="s">
        <v>1174</v>
      </c>
      <c r="H887" s="19">
        <f t="shared" si="42"/>
        <v>23.58365395432557</v>
      </c>
      <c r="I887" s="12">
        <f t="shared" si="43"/>
        <v>18114.509999999998</v>
      </c>
      <c r="J887" s="12">
        <f t="shared" si="44"/>
        <v>20.378569017887276</v>
      </c>
    </row>
    <row r="888" spans="1:10" ht="11.1" customHeight="1" outlineLevel="2" x14ac:dyDescent="0.2">
      <c r="A888" s="16" t="s">
        <v>1</v>
      </c>
      <c r="B888" s="17" t="s">
        <v>1175</v>
      </c>
      <c r="C888" s="14">
        <v>130</v>
      </c>
      <c r="D888" s="17">
        <v>10.01</v>
      </c>
      <c r="E888" s="17" t="s">
        <v>1175</v>
      </c>
      <c r="F888" s="14">
        <v>608.61</v>
      </c>
      <c r="G888" s="15" t="s">
        <v>771</v>
      </c>
      <c r="H888" s="19">
        <f t="shared" si="42"/>
        <v>14.153720930232559</v>
      </c>
      <c r="I888" s="12">
        <f t="shared" si="43"/>
        <v>478.61</v>
      </c>
      <c r="J888" s="12">
        <f t="shared" si="44"/>
        <v>11.130465116279071</v>
      </c>
    </row>
    <row r="889" spans="1:10" ht="11.1" customHeight="1" outlineLevel="2" x14ac:dyDescent="0.2">
      <c r="A889" s="16" t="s">
        <v>1</v>
      </c>
      <c r="B889" s="17" t="s">
        <v>1176</v>
      </c>
      <c r="C889" s="14">
        <v>2542</v>
      </c>
      <c r="D889" s="17">
        <v>10.01</v>
      </c>
      <c r="E889" s="17" t="s">
        <v>1176</v>
      </c>
      <c r="F889" s="14">
        <v>15991.78</v>
      </c>
      <c r="G889" s="15" t="s">
        <v>1030</v>
      </c>
      <c r="H889" s="19">
        <f t="shared" si="42"/>
        <v>177.68644444444445</v>
      </c>
      <c r="I889" s="12">
        <f t="shared" si="43"/>
        <v>13449.78</v>
      </c>
      <c r="J889" s="12">
        <f t="shared" si="44"/>
        <v>149.44200000000001</v>
      </c>
    </row>
    <row r="890" spans="1:10" ht="11.1" customHeight="1" outlineLevel="2" x14ac:dyDescent="0.2">
      <c r="A890" s="16" t="s">
        <v>1</v>
      </c>
      <c r="B890" s="17" t="s">
        <v>1177</v>
      </c>
      <c r="C890" s="14">
        <v>4300</v>
      </c>
      <c r="D890" s="17">
        <v>10.01</v>
      </c>
      <c r="E890" s="17" t="s">
        <v>1177</v>
      </c>
      <c r="F890" s="14">
        <v>28554.66</v>
      </c>
      <c r="G890" s="15" t="s">
        <v>1178</v>
      </c>
      <c r="H890" s="19">
        <f t="shared" si="42"/>
        <v>81.473008445560367</v>
      </c>
      <c r="I890" s="12">
        <f t="shared" si="43"/>
        <v>24254.66</v>
      </c>
      <c r="J890" s="12">
        <f t="shared" si="44"/>
        <v>69.204120063912342</v>
      </c>
    </row>
    <row r="891" spans="1:10" ht="11.1" customHeight="1" outlineLevel="2" x14ac:dyDescent="0.2">
      <c r="A891" s="16" t="s">
        <v>1</v>
      </c>
      <c r="B891" s="17" t="s">
        <v>1179</v>
      </c>
      <c r="C891" s="14">
        <v>2200</v>
      </c>
      <c r="D891" s="17">
        <v>10.01</v>
      </c>
      <c r="E891" s="17" t="s">
        <v>1179</v>
      </c>
      <c r="F891" s="14">
        <v>14775.66</v>
      </c>
      <c r="G891" s="15" t="s">
        <v>1180</v>
      </c>
      <c r="H891" s="19">
        <f t="shared" si="42"/>
        <v>570.48880308880314</v>
      </c>
      <c r="I891" s="12">
        <f t="shared" si="43"/>
        <v>12575.66</v>
      </c>
      <c r="J891" s="12">
        <f t="shared" si="44"/>
        <v>485.54671814671815</v>
      </c>
    </row>
    <row r="892" spans="1:10" ht="11.1" customHeight="1" outlineLevel="2" x14ac:dyDescent="0.2">
      <c r="A892" s="16" t="s">
        <v>1</v>
      </c>
      <c r="B892" s="17" t="s">
        <v>1181</v>
      </c>
      <c r="C892" s="14">
        <v>4587.91</v>
      </c>
      <c r="D892" s="17">
        <v>10.01</v>
      </c>
      <c r="E892" s="17" t="s">
        <v>1181</v>
      </c>
      <c r="F892" s="14">
        <v>9087.91</v>
      </c>
      <c r="G892" s="15" t="s">
        <v>520</v>
      </c>
      <c r="H892" s="19">
        <f t="shared" si="42"/>
        <v>275.39121212121211</v>
      </c>
      <c r="I892" s="12">
        <f t="shared" si="43"/>
        <v>4500</v>
      </c>
      <c r="J892" s="12">
        <f t="shared" si="44"/>
        <v>136.36363636363637</v>
      </c>
    </row>
    <row r="893" spans="1:10" ht="11.1" customHeight="1" outlineLevel="2" x14ac:dyDescent="0.2">
      <c r="A893" s="16" t="s">
        <v>1</v>
      </c>
      <c r="B893" s="17" t="s">
        <v>1182</v>
      </c>
      <c r="C893" s="14">
        <v>1800</v>
      </c>
      <c r="D893" s="17">
        <v>10.01</v>
      </c>
      <c r="E893" s="17" t="s">
        <v>1182</v>
      </c>
      <c r="F893" s="14">
        <v>12987.49</v>
      </c>
      <c r="G893" s="15" t="s">
        <v>247</v>
      </c>
      <c r="H893" s="19">
        <f t="shared" si="42"/>
        <v>309.22595238095238</v>
      </c>
      <c r="I893" s="12">
        <f t="shared" si="43"/>
        <v>11187.49</v>
      </c>
      <c r="J893" s="12">
        <f t="shared" si="44"/>
        <v>266.36880952380955</v>
      </c>
    </row>
    <row r="894" spans="1:10" ht="11.1" customHeight="1" outlineLevel="2" x14ac:dyDescent="0.2">
      <c r="A894" s="16" t="s">
        <v>1</v>
      </c>
      <c r="B894" s="17" t="s">
        <v>1183</v>
      </c>
      <c r="C894" s="14">
        <v>1366.22</v>
      </c>
      <c r="D894" s="17">
        <v>10.01</v>
      </c>
      <c r="E894" s="17" t="s">
        <v>1183</v>
      </c>
      <c r="F894" s="14">
        <v>3366.22</v>
      </c>
      <c r="G894" s="15" t="s">
        <v>684</v>
      </c>
      <c r="H894" s="19">
        <f t="shared" si="42"/>
        <v>108.58774193548386</v>
      </c>
      <c r="I894" s="12">
        <f t="shared" si="43"/>
        <v>1999.9999999999998</v>
      </c>
      <c r="J894" s="12">
        <f t="shared" si="44"/>
        <v>64.516129032258064</v>
      </c>
    </row>
    <row r="895" spans="1:10" ht="11.1" customHeight="1" outlineLevel="2" x14ac:dyDescent="0.2">
      <c r="A895" s="16" t="s">
        <v>1</v>
      </c>
      <c r="B895" s="17" t="s">
        <v>1184</v>
      </c>
      <c r="C895" s="14">
        <v>1511.09</v>
      </c>
      <c r="D895" s="17">
        <v>10.01</v>
      </c>
      <c r="E895" s="17" t="s">
        <v>1184</v>
      </c>
      <c r="F895" s="14">
        <v>2511.09</v>
      </c>
      <c r="G895" s="15" t="s">
        <v>32</v>
      </c>
      <c r="H895" s="19">
        <f t="shared" si="42"/>
        <v>125.5545</v>
      </c>
      <c r="I895" s="12">
        <f t="shared" si="43"/>
        <v>1000.0000000000002</v>
      </c>
      <c r="J895" s="12">
        <f t="shared" si="44"/>
        <v>50.000000000000014</v>
      </c>
    </row>
    <row r="896" spans="1:10" ht="11.1" customHeight="1" outlineLevel="2" x14ac:dyDescent="0.2">
      <c r="A896" s="16" t="s">
        <v>1</v>
      </c>
      <c r="B896" s="17" t="s">
        <v>1185</v>
      </c>
      <c r="C896" s="14">
        <v>1200</v>
      </c>
      <c r="D896" s="17">
        <v>10.01</v>
      </c>
      <c r="E896" s="17" t="s">
        <v>1185</v>
      </c>
      <c r="F896" s="14">
        <v>7246.65</v>
      </c>
      <c r="G896" s="15" t="s">
        <v>1186</v>
      </c>
      <c r="H896" s="19">
        <f t="shared" si="42"/>
        <v>7.0321688500727797</v>
      </c>
      <c r="I896" s="12">
        <f t="shared" si="43"/>
        <v>6046.65</v>
      </c>
      <c r="J896" s="12">
        <f t="shared" si="44"/>
        <v>5.8676855895196507</v>
      </c>
    </row>
    <row r="897" spans="1:10" ht="11.1" customHeight="1" outlineLevel="2" x14ac:dyDescent="0.2">
      <c r="A897" s="16" t="s">
        <v>1</v>
      </c>
      <c r="B897" s="17" t="s">
        <v>1187</v>
      </c>
      <c r="C897" s="14">
        <v>220</v>
      </c>
      <c r="D897" s="17">
        <v>10.01</v>
      </c>
      <c r="E897" s="17" t="s">
        <v>1187</v>
      </c>
      <c r="F897" s="14">
        <v>1200</v>
      </c>
      <c r="G897" s="15" t="s">
        <v>35</v>
      </c>
      <c r="H897" s="19">
        <f t="shared" si="42"/>
        <v>12</v>
      </c>
      <c r="I897" s="12">
        <f t="shared" si="43"/>
        <v>980</v>
      </c>
      <c r="J897" s="12">
        <f t="shared" si="44"/>
        <v>9.8000000000000007</v>
      </c>
    </row>
    <row r="898" spans="1:10" ht="11.1" customHeight="1" outlineLevel="2" x14ac:dyDescent="0.2">
      <c r="A898" s="16" t="s">
        <v>1</v>
      </c>
      <c r="B898" s="17" t="s">
        <v>1188</v>
      </c>
      <c r="C898" s="14">
        <v>1800</v>
      </c>
      <c r="D898" s="17">
        <v>10.01</v>
      </c>
      <c r="E898" s="17" t="s">
        <v>1188</v>
      </c>
      <c r="F898" s="14">
        <v>12413.87</v>
      </c>
      <c r="G898" s="15" t="s">
        <v>1189</v>
      </c>
      <c r="H898" s="19">
        <f t="shared" si="42"/>
        <v>90.612189781021897</v>
      </c>
      <c r="I898" s="12">
        <f t="shared" si="43"/>
        <v>10613.87</v>
      </c>
      <c r="J898" s="12">
        <f t="shared" si="44"/>
        <v>77.473503649635049</v>
      </c>
    </row>
    <row r="899" spans="1:10" ht="11.1" customHeight="1" outlineLevel="2" x14ac:dyDescent="0.2">
      <c r="A899" s="16" t="s">
        <v>1</v>
      </c>
      <c r="B899" s="17" t="s">
        <v>1190</v>
      </c>
      <c r="C899" s="14">
        <v>2500</v>
      </c>
      <c r="D899" s="17">
        <v>10.01</v>
      </c>
      <c r="E899" s="17" t="s">
        <v>1190</v>
      </c>
      <c r="F899" s="14">
        <v>17595.2</v>
      </c>
      <c r="G899" s="15" t="s">
        <v>1191</v>
      </c>
      <c r="H899" s="19">
        <f t="shared" si="42"/>
        <v>112.00000000000001</v>
      </c>
      <c r="I899" s="12">
        <f t="shared" si="43"/>
        <v>15095.2</v>
      </c>
      <c r="J899" s="12">
        <f t="shared" si="44"/>
        <v>96.086569064290273</v>
      </c>
    </row>
    <row r="900" spans="1:10" ht="11.1" customHeight="1" outlineLevel="2" x14ac:dyDescent="0.2">
      <c r="A900" s="16" t="s">
        <v>1</v>
      </c>
      <c r="B900" s="17" t="s">
        <v>1192</v>
      </c>
      <c r="C900" s="14">
        <v>22656.13</v>
      </c>
      <c r="D900" s="17">
        <v>10.01</v>
      </c>
      <c r="E900" s="17" t="s">
        <v>1192</v>
      </c>
      <c r="F900" s="14">
        <v>62656.13</v>
      </c>
      <c r="G900" s="15" t="s">
        <v>1193</v>
      </c>
      <c r="H900" s="19">
        <f t="shared" si="42"/>
        <v>118.89208728652751</v>
      </c>
      <c r="I900" s="12">
        <f t="shared" si="43"/>
        <v>40000</v>
      </c>
      <c r="J900" s="12">
        <f t="shared" si="44"/>
        <v>75.901328273244786</v>
      </c>
    </row>
    <row r="901" spans="1:10" ht="11.1" customHeight="1" outlineLevel="2" x14ac:dyDescent="0.2">
      <c r="A901" s="16" t="s">
        <v>1</v>
      </c>
      <c r="B901" s="17" t="s">
        <v>1194</v>
      </c>
      <c r="C901" s="14">
        <v>30006.71</v>
      </c>
      <c r="D901" s="17">
        <v>10.01</v>
      </c>
      <c r="E901" s="17" t="s">
        <v>1194</v>
      </c>
      <c r="F901" s="14">
        <v>281006.71000000002</v>
      </c>
      <c r="G901" s="15" t="s">
        <v>1195</v>
      </c>
      <c r="H901" s="19">
        <f t="shared" si="42"/>
        <v>244.29248153505907</v>
      </c>
      <c r="I901" s="12">
        <f t="shared" si="43"/>
        <v>251000.00000000003</v>
      </c>
      <c r="J901" s="12">
        <f t="shared" si="44"/>
        <v>218.2062231371622</v>
      </c>
    </row>
    <row r="902" spans="1:10" ht="11.1" customHeight="1" outlineLevel="2" x14ac:dyDescent="0.2">
      <c r="A902" s="16" t="s">
        <v>1</v>
      </c>
      <c r="B902" s="17" t="s">
        <v>1196</v>
      </c>
      <c r="C902" s="14">
        <v>3250.35</v>
      </c>
      <c r="D902" s="17">
        <v>10.01</v>
      </c>
      <c r="E902" s="17" t="s">
        <v>1196</v>
      </c>
      <c r="F902" s="14">
        <v>11250.35</v>
      </c>
      <c r="G902" s="15" t="s">
        <v>241</v>
      </c>
      <c r="H902" s="19">
        <f t="shared" si="42"/>
        <v>187.50583333333333</v>
      </c>
      <c r="I902" s="12">
        <f t="shared" si="43"/>
        <v>8000</v>
      </c>
      <c r="J902" s="12">
        <f t="shared" si="44"/>
        <v>133.33333333333334</v>
      </c>
    </row>
    <row r="903" spans="1:10" ht="11.1" customHeight="1" outlineLevel="2" x14ac:dyDescent="0.2">
      <c r="A903" s="16" t="s">
        <v>1</v>
      </c>
      <c r="B903" s="17" t="s">
        <v>1197</v>
      </c>
      <c r="C903" s="14">
        <v>6165.57</v>
      </c>
      <c r="D903" s="17">
        <v>10.01</v>
      </c>
      <c r="E903" s="17" t="s">
        <v>1197</v>
      </c>
      <c r="F903" s="14">
        <v>36165.57</v>
      </c>
      <c r="G903" s="15" t="s">
        <v>190</v>
      </c>
      <c r="H903" s="19">
        <f t="shared" si="42"/>
        <v>539.78462686567161</v>
      </c>
      <c r="I903" s="12">
        <f t="shared" si="43"/>
        <v>30000</v>
      </c>
      <c r="J903" s="12">
        <f t="shared" si="44"/>
        <v>447.76119402985074</v>
      </c>
    </row>
    <row r="904" spans="1:10" ht="11.1" customHeight="1" outlineLevel="2" x14ac:dyDescent="0.2">
      <c r="A904" s="16" t="s">
        <v>1</v>
      </c>
      <c r="B904" s="17" t="s">
        <v>1198</v>
      </c>
      <c r="C904" s="14">
        <v>1169</v>
      </c>
      <c r="D904" s="17">
        <v>10.01</v>
      </c>
      <c r="E904" s="17" t="s">
        <v>1198</v>
      </c>
      <c r="F904" s="14">
        <v>6877.86</v>
      </c>
      <c r="G904" s="15" t="s">
        <v>1199</v>
      </c>
      <c r="H904" s="19">
        <f t="shared" si="42"/>
        <v>11.219999999999999</v>
      </c>
      <c r="I904" s="12">
        <f t="shared" si="43"/>
        <v>5708.86</v>
      </c>
      <c r="J904" s="12">
        <f t="shared" si="44"/>
        <v>9.3129853181076658</v>
      </c>
    </row>
    <row r="905" spans="1:10" ht="11.1" customHeight="1" outlineLevel="2" x14ac:dyDescent="0.2">
      <c r="A905" s="16" t="s">
        <v>1</v>
      </c>
      <c r="B905" s="17" t="s">
        <v>1200</v>
      </c>
      <c r="C905" s="14">
        <v>10</v>
      </c>
      <c r="D905" s="17">
        <v>10.01</v>
      </c>
      <c r="E905" s="17" t="s">
        <v>1200</v>
      </c>
      <c r="F905" s="14">
        <v>124.4</v>
      </c>
      <c r="G905" s="15" t="s">
        <v>32</v>
      </c>
      <c r="H905" s="19">
        <f t="shared" si="42"/>
        <v>6.2200000000000006</v>
      </c>
      <c r="I905" s="12">
        <f t="shared" si="43"/>
        <v>114.4</v>
      </c>
      <c r="J905" s="12">
        <f t="shared" si="44"/>
        <v>5.7200000000000006</v>
      </c>
    </row>
    <row r="906" spans="1:10" ht="11.1" customHeight="1" outlineLevel="2" x14ac:dyDescent="0.2">
      <c r="A906" s="16" t="s">
        <v>1</v>
      </c>
      <c r="B906" s="17" t="s">
        <v>1201</v>
      </c>
      <c r="C906" s="14">
        <v>16150</v>
      </c>
      <c r="D906" s="17">
        <v>10.01</v>
      </c>
      <c r="E906" s="17" t="s">
        <v>1201</v>
      </c>
      <c r="F906" s="14">
        <v>95543.22</v>
      </c>
      <c r="G906" s="15" t="s">
        <v>1202</v>
      </c>
      <c r="H906" s="19">
        <f t="shared" si="42"/>
        <v>480.11668341708543</v>
      </c>
      <c r="I906" s="12">
        <f t="shared" si="43"/>
        <v>79393.22</v>
      </c>
      <c r="J906" s="12">
        <f t="shared" si="44"/>
        <v>398.96090452261308</v>
      </c>
    </row>
    <row r="907" spans="1:10" ht="11.1" customHeight="1" outlineLevel="2" x14ac:dyDescent="0.2">
      <c r="A907" s="16" t="s">
        <v>1</v>
      </c>
      <c r="B907" s="17" t="s">
        <v>1203</v>
      </c>
      <c r="C907" s="14">
        <v>17633</v>
      </c>
      <c r="D907" s="17">
        <v>10.01</v>
      </c>
      <c r="E907" s="17" t="s">
        <v>1203</v>
      </c>
      <c r="F907" s="14">
        <v>103729.48</v>
      </c>
      <c r="G907" s="15" t="s">
        <v>1204</v>
      </c>
      <c r="H907" s="19">
        <f t="shared" si="42"/>
        <v>445.19090128755363</v>
      </c>
      <c r="I907" s="12">
        <f t="shared" si="43"/>
        <v>86096.48</v>
      </c>
      <c r="J907" s="12">
        <f t="shared" si="44"/>
        <v>369.51278969957082</v>
      </c>
    </row>
    <row r="908" spans="1:10" ht="11.1" customHeight="1" outlineLevel="2" x14ac:dyDescent="0.2">
      <c r="A908" s="16" t="s">
        <v>1</v>
      </c>
      <c r="B908" s="17" t="s">
        <v>1205</v>
      </c>
      <c r="C908" s="14">
        <v>502</v>
      </c>
      <c r="D908" s="17">
        <v>10.01</v>
      </c>
      <c r="E908" s="17" t="s">
        <v>1205</v>
      </c>
      <c r="F908" s="14">
        <v>2586.89</v>
      </c>
      <c r="G908" s="15" t="s">
        <v>1206</v>
      </c>
      <c r="H908" s="19">
        <f t="shared" si="42"/>
        <v>791.09785932721707</v>
      </c>
      <c r="I908" s="12">
        <f t="shared" si="43"/>
        <v>2084.89</v>
      </c>
      <c r="J908" s="12">
        <f t="shared" si="44"/>
        <v>637.58103975535164</v>
      </c>
    </row>
    <row r="909" spans="1:10" ht="11.1" customHeight="1" outlineLevel="2" x14ac:dyDescent="0.2">
      <c r="A909" s="16" t="s">
        <v>1</v>
      </c>
      <c r="B909" s="17" t="s">
        <v>1207</v>
      </c>
      <c r="C909" s="14">
        <v>242</v>
      </c>
      <c r="D909" s="17">
        <v>10.01</v>
      </c>
      <c r="E909" s="17" t="s">
        <v>1207</v>
      </c>
      <c r="F909" s="14">
        <v>1470</v>
      </c>
      <c r="G909" s="15" t="s">
        <v>13</v>
      </c>
      <c r="H909" s="19">
        <f t="shared" si="42"/>
        <v>29.4</v>
      </c>
      <c r="I909" s="12">
        <f t="shared" si="43"/>
        <v>1228</v>
      </c>
      <c r="J909" s="12">
        <f t="shared" si="44"/>
        <v>24.56</v>
      </c>
    </row>
    <row r="910" spans="1:10" ht="11.1" customHeight="1" outlineLevel="2" x14ac:dyDescent="0.2">
      <c r="A910" s="16" t="s">
        <v>1</v>
      </c>
      <c r="B910" s="17" t="s">
        <v>1208</v>
      </c>
      <c r="C910" s="14">
        <v>120</v>
      </c>
      <c r="D910" s="17">
        <v>10.01</v>
      </c>
      <c r="E910" s="17" t="s">
        <v>1208</v>
      </c>
      <c r="F910" s="14">
        <v>783.2</v>
      </c>
      <c r="G910" s="15" t="s">
        <v>18</v>
      </c>
      <c r="H910" s="19">
        <f t="shared" si="42"/>
        <v>97.9</v>
      </c>
      <c r="I910" s="12">
        <f t="shared" si="43"/>
        <v>663.2</v>
      </c>
      <c r="J910" s="12">
        <f t="shared" si="44"/>
        <v>82.9</v>
      </c>
    </row>
    <row r="911" spans="1:10" ht="11.1" customHeight="1" outlineLevel="2" x14ac:dyDescent="0.2">
      <c r="A911" s="16" t="s">
        <v>1</v>
      </c>
      <c r="B911" s="17" t="s">
        <v>1209</v>
      </c>
      <c r="C911" s="14">
        <v>302</v>
      </c>
      <c r="D911" s="17">
        <v>10.01</v>
      </c>
      <c r="E911" s="17" t="s">
        <v>1209</v>
      </c>
      <c r="F911" s="14">
        <v>1806</v>
      </c>
      <c r="G911" s="15" t="s">
        <v>247</v>
      </c>
      <c r="H911" s="19">
        <f t="shared" si="42"/>
        <v>43</v>
      </c>
      <c r="I911" s="12">
        <f t="shared" si="43"/>
        <v>1504</v>
      </c>
      <c r="J911" s="12">
        <f t="shared" si="44"/>
        <v>35.80952380952381</v>
      </c>
    </row>
    <row r="912" spans="1:10" ht="11.1" customHeight="1" outlineLevel="2" x14ac:dyDescent="0.2">
      <c r="A912" s="16" t="s">
        <v>1</v>
      </c>
      <c r="B912" s="17" t="s">
        <v>1210</v>
      </c>
      <c r="C912" s="14">
        <v>1278</v>
      </c>
      <c r="D912" s="17">
        <v>10.01</v>
      </c>
      <c r="E912" s="17" t="s">
        <v>1210</v>
      </c>
      <c r="F912" s="14">
        <v>6494.92</v>
      </c>
      <c r="G912" s="15" t="s">
        <v>264</v>
      </c>
      <c r="H912" s="19">
        <f t="shared" si="42"/>
        <v>10.824866666666667</v>
      </c>
      <c r="I912" s="12">
        <f t="shared" si="43"/>
        <v>5216.92</v>
      </c>
      <c r="J912" s="12">
        <f t="shared" si="44"/>
        <v>8.6948666666666661</v>
      </c>
    </row>
    <row r="913" spans="1:10" ht="11.1" customHeight="1" outlineLevel="2" x14ac:dyDescent="0.2">
      <c r="A913" s="16" t="s">
        <v>1</v>
      </c>
      <c r="B913" s="17" t="s">
        <v>1211</v>
      </c>
      <c r="C913" s="14">
        <v>450</v>
      </c>
      <c r="D913" s="17">
        <v>10.01</v>
      </c>
      <c r="E913" s="17" t="s">
        <v>1211</v>
      </c>
      <c r="F913" s="14">
        <v>3000</v>
      </c>
      <c r="G913" s="15" t="s">
        <v>1212</v>
      </c>
      <c r="H913" s="19">
        <f t="shared" si="42"/>
        <v>4.4843049327354256</v>
      </c>
      <c r="I913" s="12">
        <f t="shared" si="43"/>
        <v>2550</v>
      </c>
      <c r="J913" s="12">
        <f t="shared" si="44"/>
        <v>3.811659192825112</v>
      </c>
    </row>
    <row r="914" spans="1:10" ht="11.1" customHeight="1" outlineLevel="2" x14ac:dyDescent="0.2">
      <c r="A914" s="16" t="s">
        <v>1</v>
      </c>
      <c r="B914" s="17" t="s">
        <v>1213</v>
      </c>
      <c r="C914" s="14">
        <v>325</v>
      </c>
      <c r="D914" s="17">
        <v>10.01</v>
      </c>
      <c r="E914" s="17" t="s">
        <v>1213</v>
      </c>
      <c r="F914" s="14">
        <v>1912.72</v>
      </c>
      <c r="G914" s="15" t="s">
        <v>13</v>
      </c>
      <c r="H914" s="19">
        <f t="shared" si="42"/>
        <v>38.254400000000004</v>
      </c>
      <c r="I914" s="12">
        <f t="shared" si="43"/>
        <v>1587.72</v>
      </c>
      <c r="J914" s="12">
        <f t="shared" si="44"/>
        <v>31.7544</v>
      </c>
    </row>
    <row r="915" spans="1:10" ht="11.1" customHeight="1" outlineLevel="2" x14ac:dyDescent="0.2">
      <c r="A915" s="16" t="s">
        <v>1</v>
      </c>
      <c r="B915" s="17" t="s">
        <v>1214</v>
      </c>
      <c r="C915" s="14">
        <v>2570</v>
      </c>
      <c r="D915" s="17">
        <v>10.01</v>
      </c>
      <c r="E915" s="17" t="s">
        <v>1214</v>
      </c>
      <c r="F915" s="14">
        <v>16445.43</v>
      </c>
      <c r="G915" s="15" t="s">
        <v>1215</v>
      </c>
      <c r="H915" s="19">
        <f t="shared" si="42"/>
        <v>20.938789541701418</v>
      </c>
      <c r="I915" s="12">
        <f t="shared" si="43"/>
        <v>13875.43</v>
      </c>
      <c r="J915" s="12">
        <f t="shared" si="44"/>
        <v>17.666592395006401</v>
      </c>
    </row>
    <row r="916" spans="1:10" ht="11.1" customHeight="1" outlineLevel="2" x14ac:dyDescent="0.2">
      <c r="A916" s="16" t="s">
        <v>1</v>
      </c>
      <c r="B916" s="17" t="s">
        <v>1216</v>
      </c>
      <c r="C916" s="14">
        <v>242</v>
      </c>
      <c r="D916" s="17">
        <v>10.01</v>
      </c>
      <c r="E916" s="17" t="s">
        <v>1216</v>
      </c>
      <c r="F916" s="14">
        <v>1363.56</v>
      </c>
      <c r="G916" s="15" t="s">
        <v>10</v>
      </c>
      <c r="H916" s="19">
        <f t="shared" si="42"/>
        <v>1363.56</v>
      </c>
      <c r="I916" s="12">
        <f t="shared" si="43"/>
        <v>1121.56</v>
      </c>
      <c r="J916" s="12">
        <f t="shared" si="44"/>
        <v>1121.56</v>
      </c>
    </row>
    <row r="917" spans="1:10" ht="11.1" customHeight="1" outlineLevel="2" x14ac:dyDescent="0.2">
      <c r="A917" s="16" t="s">
        <v>1</v>
      </c>
      <c r="B917" s="17" t="s">
        <v>1217</v>
      </c>
      <c r="C917" s="14">
        <v>1284</v>
      </c>
      <c r="D917" s="17">
        <v>10.01</v>
      </c>
      <c r="E917" s="17" t="s">
        <v>1217</v>
      </c>
      <c r="F917" s="14">
        <v>7898.61</v>
      </c>
      <c r="G917" s="15" t="s">
        <v>72</v>
      </c>
      <c r="H917" s="19">
        <f t="shared" si="42"/>
        <v>3037.9269230769228</v>
      </c>
      <c r="I917" s="12">
        <f t="shared" si="43"/>
        <v>6614.61</v>
      </c>
      <c r="J917" s="12">
        <f t="shared" si="44"/>
        <v>2544.080769230769</v>
      </c>
    </row>
    <row r="918" spans="1:10" ht="11.1" customHeight="1" outlineLevel="2" x14ac:dyDescent="0.2">
      <c r="A918" s="16" t="s">
        <v>1</v>
      </c>
      <c r="B918" s="17" t="s">
        <v>1218</v>
      </c>
      <c r="C918" s="14">
        <v>3740</v>
      </c>
      <c r="D918" s="17">
        <v>10.01</v>
      </c>
      <c r="E918" s="17" t="s">
        <v>1218</v>
      </c>
      <c r="F918" s="14">
        <v>22635.18</v>
      </c>
      <c r="G918" s="15" t="s">
        <v>18</v>
      </c>
      <c r="H918" s="19">
        <f t="shared" si="42"/>
        <v>2829.3975</v>
      </c>
      <c r="I918" s="12">
        <f t="shared" si="43"/>
        <v>18895.18</v>
      </c>
      <c r="J918" s="12">
        <f t="shared" si="44"/>
        <v>2361.8975</v>
      </c>
    </row>
    <row r="919" spans="1:10" ht="11.1" customHeight="1" outlineLevel="2" x14ac:dyDescent="0.2">
      <c r="A919" s="16" t="s">
        <v>1</v>
      </c>
      <c r="B919" s="17" t="s">
        <v>1219</v>
      </c>
      <c r="C919" s="14">
        <v>12500</v>
      </c>
      <c r="D919" s="17">
        <v>10.01</v>
      </c>
      <c r="E919" s="17" t="s">
        <v>1219</v>
      </c>
      <c r="F919" s="14">
        <v>80190.720000000001</v>
      </c>
      <c r="G919" s="15" t="s">
        <v>1220</v>
      </c>
      <c r="H919" s="19">
        <f t="shared" si="42"/>
        <v>2467.4067692307694</v>
      </c>
      <c r="I919" s="12">
        <f t="shared" si="43"/>
        <v>67690.720000000001</v>
      </c>
      <c r="J919" s="12">
        <f t="shared" si="44"/>
        <v>2082.7913846153847</v>
      </c>
    </row>
    <row r="920" spans="1:10" ht="11.1" customHeight="1" outlineLevel="2" x14ac:dyDescent="0.2">
      <c r="A920" s="16" t="s">
        <v>1</v>
      </c>
      <c r="B920" s="17" t="s">
        <v>1221</v>
      </c>
      <c r="C920" s="14">
        <v>1245</v>
      </c>
      <c r="D920" s="17">
        <v>10.01</v>
      </c>
      <c r="E920" s="17" t="s">
        <v>1221</v>
      </c>
      <c r="F920" s="14">
        <v>8366.76</v>
      </c>
      <c r="G920" s="15" t="s">
        <v>53</v>
      </c>
      <c r="H920" s="19">
        <f t="shared" si="42"/>
        <v>2788.92</v>
      </c>
      <c r="I920" s="12">
        <f t="shared" si="43"/>
        <v>7121.76</v>
      </c>
      <c r="J920" s="12">
        <f t="shared" si="44"/>
        <v>2373.92</v>
      </c>
    </row>
    <row r="921" spans="1:10" ht="11.1" customHeight="1" outlineLevel="2" x14ac:dyDescent="0.2">
      <c r="A921" s="16" t="s">
        <v>1</v>
      </c>
      <c r="B921" s="17" t="s">
        <v>1222</v>
      </c>
      <c r="C921" s="14">
        <v>10</v>
      </c>
      <c r="D921" s="17">
        <v>10.01</v>
      </c>
      <c r="E921" s="17" t="s">
        <v>1222</v>
      </c>
      <c r="F921" s="14">
        <v>272.02999999999997</v>
      </c>
      <c r="G921" s="15" t="s">
        <v>49</v>
      </c>
      <c r="H921" s="19">
        <f t="shared" si="42"/>
        <v>54.405999999999992</v>
      </c>
      <c r="I921" s="12">
        <f t="shared" si="43"/>
        <v>262.02999999999997</v>
      </c>
      <c r="J921" s="12">
        <f t="shared" si="44"/>
        <v>52.405999999999992</v>
      </c>
    </row>
    <row r="922" spans="1:10" ht="11.1" customHeight="1" outlineLevel="2" x14ac:dyDescent="0.2">
      <c r="A922" s="16" t="s">
        <v>1</v>
      </c>
      <c r="B922" s="17" t="s">
        <v>1223</v>
      </c>
      <c r="C922" s="14">
        <v>524</v>
      </c>
      <c r="D922" s="17">
        <v>10.01</v>
      </c>
      <c r="E922" s="17" t="s">
        <v>1223</v>
      </c>
      <c r="F922" s="14">
        <v>3062.73</v>
      </c>
      <c r="G922" s="15" t="s">
        <v>241</v>
      </c>
      <c r="H922" s="19">
        <f t="shared" si="42"/>
        <v>51.045499999999997</v>
      </c>
      <c r="I922" s="12">
        <f t="shared" si="43"/>
        <v>2538.73</v>
      </c>
      <c r="J922" s="12">
        <f t="shared" si="44"/>
        <v>42.31216666666667</v>
      </c>
    </row>
    <row r="923" spans="1:10" ht="11.1" customHeight="1" outlineLevel="2" x14ac:dyDescent="0.2">
      <c r="A923" s="16" t="s">
        <v>1</v>
      </c>
      <c r="B923" s="17" t="s">
        <v>1224</v>
      </c>
      <c r="C923" s="14">
        <v>1836</v>
      </c>
      <c r="D923" s="17">
        <v>10.01</v>
      </c>
      <c r="E923" s="17" t="s">
        <v>1224</v>
      </c>
      <c r="F923" s="14">
        <v>12479.62</v>
      </c>
      <c r="G923" s="15" t="s">
        <v>392</v>
      </c>
      <c r="H923" s="19">
        <f t="shared" si="42"/>
        <v>180.86405797101452</v>
      </c>
      <c r="I923" s="12">
        <f t="shared" si="43"/>
        <v>10643.62</v>
      </c>
      <c r="J923" s="12">
        <f t="shared" si="44"/>
        <v>154.25536231884058</v>
      </c>
    </row>
    <row r="924" spans="1:10" ht="11.1" customHeight="1" outlineLevel="2" x14ac:dyDescent="0.2">
      <c r="A924" s="16" t="s">
        <v>1</v>
      </c>
      <c r="B924" s="17" t="s">
        <v>1225</v>
      </c>
      <c r="C924" s="14">
        <v>185</v>
      </c>
      <c r="D924" s="17">
        <v>10.01</v>
      </c>
      <c r="E924" s="17" t="s">
        <v>1225</v>
      </c>
      <c r="F924" s="14">
        <v>1281.3800000000001</v>
      </c>
      <c r="G924" s="15" t="s">
        <v>3</v>
      </c>
      <c r="H924" s="19">
        <f t="shared" si="42"/>
        <v>128.13800000000001</v>
      </c>
      <c r="I924" s="12">
        <f t="shared" si="43"/>
        <v>1096.3800000000001</v>
      </c>
      <c r="J924" s="12">
        <f t="shared" si="44"/>
        <v>109.63800000000001</v>
      </c>
    </row>
    <row r="925" spans="1:10" ht="11.1" customHeight="1" outlineLevel="2" x14ac:dyDescent="0.2">
      <c r="A925" s="16" t="s">
        <v>1</v>
      </c>
      <c r="B925" s="17" t="s">
        <v>1226</v>
      </c>
      <c r="C925" s="14">
        <v>57</v>
      </c>
      <c r="D925" s="17">
        <v>10.01</v>
      </c>
      <c r="E925" s="17" t="s">
        <v>1226</v>
      </c>
      <c r="F925" s="14">
        <v>497.8</v>
      </c>
      <c r="G925" s="15" t="s">
        <v>37</v>
      </c>
      <c r="H925" s="19">
        <f t="shared" si="42"/>
        <v>33.186666666666667</v>
      </c>
      <c r="I925" s="12">
        <f t="shared" si="43"/>
        <v>440.8</v>
      </c>
      <c r="J925" s="12">
        <f t="shared" si="44"/>
        <v>29.386666666666667</v>
      </c>
    </row>
    <row r="926" spans="1:10" ht="11.1" customHeight="1" outlineLevel="2" x14ac:dyDescent="0.2">
      <c r="A926" s="16" t="s">
        <v>1</v>
      </c>
      <c r="B926" s="17" t="s">
        <v>1227</v>
      </c>
      <c r="C926" s="14">
        <v>25</v>
      </c>
      <c r="D926" s="17">
        <v>10.01</v>
      </c>
      <c r="E926" s="17" t="s">
        <v>1227</v>
      </c>
      <c r="F926" s="14">
        <v>200</v>
      </c>
      <c r="G926" s="15" t="s">
        <v>103</v>
      </c>
      <c r="H926" s="19">
        <f t="shared" si="42"/>
        <v>5</v>
      </c>
      <c r="I926" s="12">
        <f t="shared" si="43"/>
        <v>175</v>
      </c>
      <c r="J926" s="12">
        <f t="shared" si="44"/>
        <v>4.375</v>
      </c>
    </row>
    <row r="927" spans="1:10" ht="11.1" customHeight="1" outlineLevel="2" x14ac:dyDescent="0.2">
      <c r="A927" s="16" t="s">
        <v>1</v>
      </c>
      <c r="B927" s="17" t="s">
        <v>1228</v>
      </c>
      <c r="C927" s="14">
        <v>3500</v>
      </c>
      <c r="D927" s="17">
        <v>10.01</v>
      </c>
      <c r="E927" s="17" t="s">
        <v>1228</v>
      </c>
      <c r="F927" s="14">
        <v>23958</v>
      </c>
      <c r="G927" s="15" t="s">
        <v>300</v>
      </c>
      <c r="H927" s="19">
        <f t="shared" si="42"/>
        <v>2662</v>
      </c>
      <c r="I927" s="12">
        <f t="shared" si="43"/>
        <v>20458</v>
      </c>
      <c r="J927" s="12">
        <f t="shared" si="44"/>
        <v>2273.1111111111113</v>
      </c>
    </row>
    <row r="928" spans="1:10" ht="11.1" customHeight="1" outlineLevel="2" x14ac:dyDescent="0.2">
      <c r="A928" s="16" t="s">
        <v>1</v>
      </c>
      <c r="B928" s="17" t="s">
        <v>1229</v>
      </c>
      <c r="C928" s="14">
        <v>76</v>
      </c>
      <c r="D928" s="17">
        <v>10.01</v>
      </c>
      <c r="E928" s="17" t="s">
        <v>1229</v>
      </c>
      <c r="F928" s="14">
        <v>480</v>
      </c>
      <c r="G928" s="15" t="s">
        <v>53</v>
      </c>
      <c r="H928" s="19">
        <f t="shared" si="42"/>
        <v>160</v>
      </c>
      <c r="I928" s="12">
        <f t="shared" si="43"/>
        <v>404</v>
      </c>
      <c r="J928" s="12">
        <f t="shared" si="44"/>
        <v>134.66666666666666</v>
      </c>
    </row>
    <row r="929" spans="1:10" ht="11.1" customHeight="1" outlineLevel="2" x14ac:dyDescent="0.2">
      <c r="A929" s="16" t="s">
        <v>1</v>
      </c>
      <c r="B929" s="17" t="s">
        <v>1230</v>
      </c>
      <c r="C929" s="14">
        <v>300</v>
      </c>
      <c r="D929" s="17">
        <v>10.01</v>
      </c>
      <c r="E929" s="17" t="s">
        <v>1230</v>
      </c>
      <c r="F929" s="14">
        <v>1764</v>
      </c>
      <c r="G929" s="15" t="s">
        <v>437</v>
      </c>
      <c r="H929" s="19">
        <f t="shared" si="42"/>
        <v>147</v>
      </c>
      <c r="I929" s="12">
        <f t="shared" si="43"/>
        <v>1464</v>
      </c>
      <c r="J929" s="12">
        <f t="shared" si="44"/>
        <v>122</v>
      </c>
    </row>
    <row r="930" spans="1:10" ht="11.1" customHeight="1" outlineLevel="2" x14ac:dyDescent="0.2">
      <c r="A930" s="16" t="s">
        <v>1</v>
      </c>
      <c r="B930" s="17" t="s">
        <v>1231</v>
      </c>
      <c r="C930" s="14">
        <v>1187</v>
      </c>
      <c r="D930" s="17">
        <v>10.01</v>
      </c>
      <c r="E930" s="17" t="s">
        <v>1231</v>
      </c>
      <c r="F930" s="14">
        <v>7500</v>
      </c>
      <c r="G930" s="15" t="s">
        <v>13</v>
      </c>
      <c r="H930" s="19">
        <f t="shared" si="42"/>
        <v>150</v>
      </c>
      <c r="I930" s="12">
        <f t="shared" si="43"/>
        <v>6313</v>
      </c>
      <c r="J930" s="12">
        <f t="shared" si="44"/>
        <v>126.26</v>
      </c>
    </row>
    <row r="931" spans="1:10" ht="11.1" customHeight="1" outlineLevel="2" x14ac:dyDescent="0.2">
      <c r="A931" s="16" t="s">
        <v>1</v>
      </c>
      <c r="B931" s="17" t="s">
        <v>1233</v>
      </c>
      <c r="C931" s="14">
        <v>1.44</v>
      </c>
      <c r="D931" s="17">
        <v>10.09</v>
      </c>
      <c r="E931" s="17" t="s">
        <v>1233</v>
      </c>
      <c r="F931" s="14">
        <v>1.44</v>
      </c>
      <c r="G931" s="15" t="s">
        <v>1056</v>
      </c>
      <c r="H931" s="19">
        <f t="shared" si="42"/>
        <v>0.01</v>
      </c>
      <c r="I931" s="12">
        <f t="shared" si="43"/>
        <v>0</v>
      </c>
      <c r="J931" s="12">
        <f t="shared" si="44"/>
        <v>0</v>
      </c>
    </row>
    <row r="932" spans="1:10" ht="11.1" customHeight="1" outlineLevel="2" x14ac:dyDescent="0.2">
      <c r="A932" s="16" t="s">
        <v>1</v>
      </c>
      <c r="B932" s="17" t="s">
        <v>1234</v>
      </c>
      <c r="C932" s="14">
        <v>7890</v>
      </c>
      <c r="D932" s="17">
        <v>10.09</v>
      </c>
      <c r="E932" s="17" t="s">
        <v>1234</v>
      </c>
      <c r="F932" s="14">
        <v>51002.68</v>
      </c>
      <c r="G932" s="15" t="s">
        <v>1014</v>
      </c>
      <c r="H932" s="19">
        <f t="shared" si="42"/>
        <v>671.08789473684214</v>
      </c>
      <c r="I932" s="12">
        <f t="shared" si="43"/>
        <v>43112.68</v>
      </c>
      <c r="J932" s="12">
        <f t="shared" si="44"/>
        <v>567.27210526315787</v>
      </c>
    </row>
    <row r="933" spans="1:10" ht="11.1" customHeight="1" outlineLevel="2" x14ac:dyDescent="0.2">
      <c r="A933" s="16" t="s">
        <v>1</v>
      </c>
      <c r="B933" s="17" t="s">
        <v>1235</v>
      </c>
      <c r="C933" s="14">
        <v>7110</v>
      </c>
      <c r="D933" s="17">
        <v>10.09</v>
      </c>
      <c r="E933" s="17" t="s">
        <v>1235</v>
      </c>
      <c r="F933" s="14">
        <v>43349.36</v>
      </c>
      <c r="G933" s="15" t="s">
        <v>1236</v>
      </c>
      <c r="H933" s="19">
        <f t="shared" si="42"/>
        <v>83.36415384615384</v>
      </c>
      <c r="I933" s="12">
        <f t="shared" si="43"/>
        <v>36239.360000000001</v>
      </c>
      <c r="J933" s="12">
        <f t="shared" si="44"/>
        <v>69.69107692307692</v>
      </c>
    </row>
    <row r="934" spans="1:10" ht="11.1" customHeight="1" outlineLevel="2" x14ac:dyDescent="0.2">
      <c r="A934" s="16" t="s">
        <v>1</v>
      </c>
      <c r="B934" s="17" t="s">
        <v>1237</v>
      </c>
      <c r="C934" s="14">
        <v>0.27</v>
      </c>
      <c r="D934" s="17">
        <v>10.09</v>
      </c>
      <c r="E934" s="17" t="s">
        <v>1237</v>
      </c>
      <c r="F934" s="14">
        <v>0.27</v>
      </c>
      <c r="G934" s="15" t="s">
        <v>53</v>
      </c>
      <c r="H934" s="19">
        <f t="shared" si="42"/>
        <v>9.0000000000000011E-2</v>
      </c>
      <c r="I934" s="12">
        <f t="shared" si="43"/>
        <v>0</v>
      </c>
      <c r="J934" s="12">
        <f t="shared" si="44"/>
        <v>0</v>
      </c>
    </row>
    <row r="935" spans="1:10" ht="11.1" customHeight="1" outlineLevel="2" x14ac:dyDescent="0.2">
      <c r="A935" s="16" t="s">
        <v>1</v>
      </c>
      <c r="B935" s="17" t="s">
        <v>1238</v>
      </c>
      <c r="C935" s="14">
        <v>15745</v>
      </c>
      <c r="D935" s="17">
        <v>10.01</v>
      </c>
      <c r="E935" s="17" t="s">
        <v>1238</v>
      </c>
      <c r="F935" s="14">
        <v>104760.56</v>
      </c>
      <c r="G935" s="15" t="s">
        <v>1239</v>
      </c>
      <c r="H935" s="19">
        <f t="shared" si="42"/>
        <v>193.4636380424746</v>
      </c>
      <c r="I935" s="12">
        <f t="shared" si="43"/>
        <v>89015.56</v>
      </c>
      <c r="J935" s="12">
        <f t="shared" si="44"/>
        <v>164.38699907663897</v>
      </c>
    </row>
    <row r="936" spans="1:10" ht="11.1" customHeight="1" outlineLevel="2" x14ac:dyDescent="0.2">
      <c r="A936" s="16" t="s">
        <v>1</v>
      </c>
      <c r="B936" s="17" t="s">
        <v>1240</v>
      </c>
      <c r="C936" s="14">
        <v>15439</v>
      </c>
      <c r="D936" s="17">
        <v>10.01</v>
      </c>
      <c r="E936" s="17" t="s">
        <v>1240</v>
      </c>
      <c r="F936" s="14">
        <v>104236.55</v>
      </c>
      <c r="G936" s="15" t="s">
        <v>1241</v>
      </c>
      <c r="H936" s="19">
        <f t="shared" si="42"/>
        <v>193.7482342007435</v>
      </c>
      <c r="I936" s="12">
        <f t="shared" si="43"/>
        <v>88797.55</v>
      </c>
      <c r="J936" s="12">
        <f t="shared" si="44"/>
        <v>165.05120817843866</v>
      </c>
    </row>
    <row r="937" spans="1:10" ht="11.1" customHeight="1" outlineLevel="2" x14ac:dyDescent="0.2">
      <c r="A937" s="16" t="s">
        <v>1</v>
      </c>
      <c r="B937" s="17" t="s">
        <v>1242</v>
      </c>
      <c r="C937" s="14">
        <v>6538</v>
      </c>
      <c r="D937" s="17">
        <v>10.01</v>
      </c>
      <c r="E937" s="17" t="s">
        <v>1242</v>
      </c>
      <c r="F937" s="14">
        <v>17135.02</v>
      </c>
      <c r="G937" s="15" t="s">
        <v>1243</v>
      </c>
      <c r="H937" s="19">
        <f t="shared" si="42"/>
        <v>33.664086444007857</v>
      </c>
      <c r="I937" s="12">
        <f t="shared" si="43"/>
        <v>10597.02</v>
      </c>
      <c r="J937" s="12">
        <f t="shared" si="44"/>
        <v>20.819292730844793</v>
      </c>
    </row>
    <row r="938" spans="1:10" ht="11.1" customHeight="1" outlineLevel="2" x14ac:dyDescent="0.2">
      <c r="A938" s="16" t="s">
        <v>1</v>
      </c>
      <c r="B938" s="17" t="s">
        <v>1244</v>
      </c>
      <c r="C938" s="14">
        <v>446.67</v>
      </c>
      <c r="D938" s="17">
        <v>10.06</v>
      </c>
      <c r="E938" s="17" t="s">
        <v>1244</v>
      </c>
      <c r="F938" s="14">
        <v>3746.67</v>
      </c>
      <c r="G938" s="15" t="s">
        <v>194</v>
      </c>
      <c r="H938" s="19">
        <f t="shared" si="42"/>
        <v>234.166875</v>
      </c>
      <c r="I938" s="12">
        <f t="shared" si="43"/>
        <v>3300</v>
      </c>
      <c r="J938" s="12">
        <f t="shared" si="44"/>
        <v>206.25</v>
      </c>
    </row>
    <row r="939" spans="1:10" ht="11.1" customHeight="1" outlineLevel="2" x14ac:dyDescent="0.2">
      <c r="A939" s="16" t="s">
        <v>1</v>
      </c>
      <c r="B939" s="17" t="s">
        <v>1245</v>
      </c>
      <c r="C939" s="14">
        <v>345</v>
      </c>
      <c r="D939" s="17">
        <v>10.06</v>
      </c>
      <c r="E939" s="17" t="s">
        <v>1245</v>
      </c>
      <c r="F939" s="14">
        <v>2345</v>
      </c>
      <c r="G939" s="15" t="s">
        <v>16</v>
      </c>
      <c r="H939" s="19">
        <f t="shared" si="42"/>
        <v>335</v>
      </c>
      <c r="I939" s="12">
        <f t="shared" si="43"/>
        <v>2000</v>
      </c>
      <c r="J939" s="12">
        <f t="shared" si="44"/>
        <v>285.71428571428572</v>
      </c>
    </row>
    <row r="940" spans="1:10" ht="11.1" customHeight="1" outlineLevel="2" x14ac:dyDescent="0.2">
      <c r="A940" s="16" t="s">
        <v>1</v>
      </c>
      <c r="B940" s="17" t="s">
        <v>1246</v>
      </c>
      <c r="C940" s="14">
        <v>850</v>
      </c>
      <c r="D940" s="17">
        <v>10.06</v>
      </c>
      <c r="E940" s="17" t="s">
        <v>1246</v>
      </c>
      <c r="F940" s="14">
        <v>2850</v>
      </c>
      <c r="G940" s="15" t="s">
        <v>300</v>
      </c>
      <c r="H940" s="19">
        <f t="shared" si="42"/>
        <v>316.66666666666669</v>
      </c>
      <c r="I940" s="12">
        <f t="shared" si="43"/>
        <v>2000</v>
      </c>
      <c r="J940" s="12">
        <f t="shared" si="44"/>
        <v>222.22222222222223</v>
      </c>
    </row>
    <row r="941" spans="1:10" ht="11.1" customHeight="1" outlineLevel="2" x14ac:dyDescent="0.2">
      <c r="A941" s="16" t="s">
        <v>1</v>
      </c>
      <c r="B941" s="17" t="s">
        <v>1247</v>
      </c>
      <c r="C941" s="14">
        <v>934</v>
      </c>
      <c r="D941" s="17">
        <v>10.06</v>
      </c>
      <c r="E941" s="17" t="s">
        <v>1247</v>
      </c>
      <c r="F941" s="14">
        <v>3934</v>
      </c>
      <c r="G941" s="15" t="s">
        <v>18</v>
      </c>
      <c r="H941" s="19">
        <f t="shared" si="42"/>
        <v>491.75</v>
      </c>
      <c r="I941" s="12">
        <f t="shared" si="43"/>
        <v>3000</v>
      </c>
      <c r="J941" s="12">
        <f t="shared" si="44"/>
        <v>375</v>
      </c>
    </row>
    <row r="942" spans="1:10" ht="11.1" customHeight="1" outlineLevel="2" x14ac:dyDescent="0.2">
      <c r="A942" s="16" t="s">
        <v>1</v>
      </c>
      <c r="B942" s="17" t="s">
        <v>1248</v>
      </c>
      <c r="C942" s="14">
        <v>1700</v>
      </c>
      <c r="D942" s="17">
        <v>10.06</v>
      </c>
      <c r="E942" s="17" t="s">
        <v>1248</v>
      </c>
      <c r="F942" s="14">
        <v>6700</v>
      </c>
      <c r="G942" s="15" t="s">
        <v>32</v>
      </c>
      <c r="H942" s="19">
        <f t="shared" si="42"/>
        <v>335</v>
      </c>
      <c r="I942" s="12">
        <f t="shared" si="43"/>
        <v>5000</v>
      </c>
      <c r="J942" s="12">
        <f t="shared" si="44"/>
        <v>250</v>
      </c>
    </row>
    <row r="943" spans="1:10" ht="11.1" customHeight="1" outlineLevel="2" x14ac:dyDescent="0.2">
      <c r="A943" s="16" t="s">
        <v>1</v>
      </c>
      <c r="B943" s="17" t="s">
        <v>1249</v>
      </c>
      <c r="C943" s="14">
        <v>1650</v>
      </c>
      <c r="D943" s="17">
        <v>10.06</v>
      </c>
      <c r="E943" s="17" t="s">
        <v>1249</v>
      </c>
      <c r="F943" s="14">
        <v>6650</v>
      </c>
      <c r="G943" s="15" t="s">
        <v>32</v>
      </c>
      <c r="H943" s="19">
        <f t="shared" ref="H943:H1005" si="45">F943/G943</f>
        <v>332.5</v>
      </c>
      <c r="I943" s="12">
        <f t="shared" ref="I943:I1005" si="46">F943-C943</f>
        <v>5000</v>
      </c>
      <c r="J943" s="12">
        <f t="shared" ref="J943:J1005" si="47">I943/G943</f>
        <v>250</v>
      </c>
    </row>
    <row r="944" spans="1:10" ht="11.1" customHeight="1" outlineLevel="2" x14ac:dyDescent="0.2">
      <c r="A944" s="16" t="s">
        <v>1</v>
      </c>
      <c r="B944" s="17" t="s">
        <v>1250</v>
      </c>
      <c r="C944" s="14">
        <v>4725</v>
      </c>
      <c r="D944" s="17">
        <v>10.01</v>
      </c>
      <c r="E944" s="17" t="s">
        <v>1250</v>
      </c>
      <c r="F944" s="14">
        <v>30296.61</v>
      </c>
      <c r="G944" s="15" t="s">
        <v>238</v>
      </c>
      <c r="H944" s="19">
        <f t="shared" si="45"/>
        <v>6.0593219999999999</v>
      </c>
      <c r="I944" s="12">
        <f t="shared" si="46"/>
        <v>25571.61</v>
      </c>
      <c r="J944" s="12">
        <f t="shared" si="47"/>
        <v>5.1143220000000005</v>
      </c>
    </row>
    <row r="945" spans="1:16" ht="11.1" customHeight="1" outlineLevel="2" x14ac:dyDescent="0.2">
      <c r="A945" s="16" t="s">
        <v>1</v>
      </c>
      <c r="B945" s="17" t="s">
        <v>1251</v>
      </c>
      <c r="C945" s="14">
        <v>94</v>
      </c>
      <c r="D945" s="17">
        <v>10.01</v>
      </c>
      <c r="E945" s="17" t="s">
        <v>1251</v>
      </c>
      <c r="F945" s="14">
        <v>501.1</v>
      </c>
      <c r="G945" s="15">
        <v>1</v>
      </c>
      <c r="H945" s="19">
        <f t="shared" si="45"/>
        <v>501.1</v>
      </c>
      <c r="I945" s="12">
        <f t="shared" si="46"/>
        <v>407.1</v>
      </c>
      <c r="J945" s="12">
        <f t="shared" si="47"/>
        <v>407.1</v>
      </c>
      <c r="L945" s="13"/>
      <c r="M945" s="13"/>
      <c r="N945" s="13"/>
      <c r="O945" s="13"/>
      <c r="P945" s="13"/>
    </row>
    <row r="946" spans="1:16" ht="11.1" customHeight="1" outlineLevel="2" x14ac:dyDescent="0.2">
      <c r="A946" s="16" t="s">
        <v>1</v>
      </c>
      <c r="B946" s="17" t="s">
        <v>1253</v>
      </c>
      <c r="C946" s="14">
        <v>154</v>
      </c>
      <c r="D946" s="17">
        <v>10.01</v>
      </c>
      <c r="E946" s="17" t="s">
        <v>1253</v>
      </c>
      <c r="F946" s="14">
        <v>966.42</v>
      </c>
      <c r="G946" s="15" t="s">
        <v>4</v>
      </c>
      <c r="H946" s="19">
        <f t="shared" si="45"/>
        <v>483.21</v>
      </c>
      <c r="I946" s="12">
        <f t="shared" si="46"/>
        <v>812.42</v>
      </c>
      <c r="J946" s="12">
        <f t="shared" si="47"/>
        <v>406.21</v>
      </c>
    </row>
    <row r="947" spans="1:16" ht="11.1" customHeight="1" outlineLevel="2" x14ac:dyDescent="0.2">
      <c r="A947" s="16" t="s">
        <v>1</v>
      </c>
      <c r="B947" s="17" t="s">
        <v>1254</v>
      </c>
      <c r="C947" s="14">
        <v>250</v>
      </c>
      <c r="D947" s="17">
        <v>10.01</v>
      </c>
      <c r="E947" s="17" t="s">
        <v>1254</v>
      </c>
      <c r="F947" s="14">
        <v>2000</v>
      </c>
      <c r="G947" s="15" t="s">
        <v>104</v>
      </c>
      <c r="H947" s="19">
        <f t="shared" si="45"/>
        <v>1</v>
      </c>
      <c r="I947" s="12">
        <f t="shared" si="46"/>
        <v>1750</v>
      </c>
      <c r="J947" s="12">
        <f t="shared" si="47"/>
        <v>0.875</v>
      </c>
    </row>
    <row r="948" spans="1:16" ht="11.1" customHeight="1" outlineLevel="2" x14ac:dyDescent="0.2">
      <c r="A948" s="16" t="s">
        <v>1</v>
      </c>
      <c r="B948" s="17" t="s">
        <v>1255</v>
      </c>
      <c r="C948" s="14">
        <v>140.66999999999999</v>
      </c>
      <c r="D948" s="17">
        <v>10.01</v>
      </c>
      <c r="E948" s="17" t="s">
        <v>1255</v>
      </c>
      <c r="F948" s="14">
        <v>306.67</v>
      </c>
      <c r="G948" s="15" t="s">
        <v>3</v>
      </c>
      <c r="H948" s="19">
        <f t="shared" si="45"/>
        <v>30.667000000000002</v>
      </c>
      <c r="I948" s="12">
        <f t="shared" si="46"/>
        <v>166.00000000000003</v>
      </c>
      <c r="J948" s="12">
        <f t="shared" si="47"/>
        <v>16.600000000000001</v>
      </c>
    </row>
    <row r="949" spans="1:16" ht="11.1" customHeight="1" outlineLevel="2" x14ac:dyDescent="0.2">
      <c r="A949" s="16" t="s">
        <v>1</v>
      </c>
      <c r="B949" s="17" t="s">
        <v>1256</v>
      </c>
      <c r="C949" s="14">
        <v>350</v>
      </c>
      <c r="D949" s="17">
        <v>10.01</v>
      </c>
      <c r="E949" s="17" t="s">
        <v>1256</v>
      </c>
      <c r="F949" s="14">
        <v>720</v>
      </c>
      <c r="G949" s="15" t="s">
        <v>53</v>
      </c>
      <c r="H949" s="19">
        <f t="shared" si="45"/>
        <v>240</v>
      </c>
      <c r="I949" s="12">
        <f t="shared" si="46"/>
        <v>370</v>
      </c>
      <c r="J949" s="12">
        <f t="shared" si="47"/>
        <v>123.33333333333333</v>
      </c>
    </row>
    <row r="950" spans="1:16" ht="11.1" customHeight="1" outlineLevel="2" x14ac:dyDescent="0.2">
      <c r="A950" s="16" t="s">
        <v>1</v>
      </c>
      <c r="B950" s="17" t="s">
        <v>1257</v>
      </c>
      <c r="C950" s="14">
        <v>548</v>
      </c>
      <c r="D950" s="17">
        <v>10.01</v>
      </c>
      <c r="E950" s="17" t="s">
        <v>1257</v>
      </c>
      <c r="F950" s="14">
        <v>2025</v>
      </c>
      <c r="G950" s="15" t="s">
        <v>10</v>
      </c>
      <c r="H950" s="19">
        <f t="shared" si="45"/>
        <v>2025</v>
      </c>
      <c r="I950" s="12">
        <f t="shared" si="46"/>
        <v>1477</v>
      </c>
      <c r="J950" s="12">
        <f t="shared" si="47"/>
        <v>1477</v>
      </c>
    </row>
    <row r="951" spans="1:16" ht="11.1" customHeight="1" outlineLevel="2" x14ac:dyDescent="0.2">
      <c r="A951" s="16" t="s">
        <v>1</v>
      </c>
      <c r="B951" s="17" t="s">
        <v>1258</v>
      </c>
      <c r="C951" s="14">
        <v>740</v>
      </c>
      <c r="D951" s="17">
        <v>10.01</v>
      </c>
      <c r="E951" s="17" t="s">
        <v>1258</v>
      </c>
      <c r="F951" s="14">
        <v>3700</v>
      </c>
      <c r="G951" s="15" t="s">
        <v>10</v>
      </c>
      <c r="H951" s="19">
        <f t="shared" si="45"/>
        <v>3700</v>
      </c>
      <c r="I951" s="12">
        <f t="shared" si="46"/>
        <v>2960</v>
      </c>
      <c r="J951" s="12">
        <f t="shared" si="47"/>
        <v>2960</v>
      </c>
    </row>
    <row r="952" spans="1:16" ht="11.1" customHeight="1" outlineLevel="2" x14ac:dyDescent="0.2">
      <c r="A952" s="16" t="s">
        <v>1</v>
      </c>
      <c r="B952" s="17" t="s">
        <v>1259</v>
      </c>
      <c r="C952" s="14">
        <v>3587</v>
      </c>
      <c r="D952" s="17">
        <v>10.01</v>
      </c>
      <c r="E952" s="17" t="s">
        <v>1259</v>
      </c>
      <c r="F952" s="14">
        <v>11975.21</v>
      </c>
      <c r="G952" s="15" t="s">
        <v>1260</v>
      </c>
      <c r="H952" s="19">
        <f t="shared" si="45"/>
        <v>52.754229074889864</v>
      </c>
      <c r="I952" s="12">
        <f t="shared" si="46"/>
        <v>8388.2099999999991</v>
      </c>
      <c r="J952" s="12">
        <f t="shared" si="47"/>
        <v>36.952466960352417</v>
      </c>
    </row>
    <row r="953" spans="1:16" ht="11.1" customHeight="1" outlineLevel="2" x14ac:dyDescent="0.2">
      <c r="A953" s="16" t="s">
        <v>1</v>
      </c>
      <c r="B953" s="17" t="s">
        <v>1261</v>
      </c>
      <c r="C953" s="14">
        <v>7800</v>
      </c>
      <c r="D953" s="17">
        <v>10.01</v>
      </c>
      <c r="E953" s="17" t="s">
        <v>1261</v>
      </c>
      <c r="F953" s="14">
        <v>34106.32</v>
      </c>
      <c r="G953" s="15" t="s">
        <v>536</v>
      </c>
      <c r="H953" s="19">
        <f t="shared" si="45"/>
        <v>80.250164705882355</v>
      </c>
      <c r="I953" s="12">
        <f t="shared" si="46"/>
        <v>26306.32</v>
      </c>
      <c r="J953" s="12">
        <f t="shared" si="47"/>
        <v>61.897223529411761</v>
      </c>
    </row>
    <row r="954" spans="1:16" ht="11.1" customHeight="1" outlineLevel="2" x14ac:dyDescent="0.2">
      <c r="A954" s="16" t="s">
        <v>1</v>
      </c>
      <c r="B954" s="17" t="s">
        <v>1262</v>
      </c>
      <c r="C954" s="14">
        <v>7500</v>
      </c>
      <c r="D954" s="17">
        <v>10.01</v>
      </c>
      <c r="E954" s="17" t="s">
        <v>1262</v>
      </c>
      <c r="F954" s="14">
        <v>41970.93</v>
      </c>
      <c r="G954" s="15" t="s">
        <v>1263</v>
      </c>
      <c r="H954" s="19">
        <f t="shared" si="45"/>
        <v>96.043318077803207</v>
      </c>
      <c r="I954" s="12">
        <f t="shared" si="46"/>
        <v>34470.93</v>
      </c>
      <c r="J954" s="12">
        <f t="shared" si="47"/>
        <v>78.880846681922193</v>
      </c>
    </row>
    <row r="955" spans="1:16" ht="11.1" customHeight="1" outlineLevel="2" x14ac:dyDescent="0.2">
      <c r="A955" s="16" t="s">
        <v>1</v>
      </c>
      <c r="B955" s="17" t="s">
        <v>1264</v>
      </c>
      <c r="C955" s="14">
        <v>8216.34</v>
      </c>
      <c r="D955" s="17">
        <v>10.01</v>
      </c>
      <c r="E955" s="17" t="s">
        <v>1264</v>
      </c>
      <c r="F955" s="14">
        <v>33216.339999999997</v>
      </c>
      <c r="G955" s="15" t="s">
        <v>1265</v>
      </c>
      <c r="H955" s="19">
        <f t="shared" si="45"/>
        <v>64.901016021883535</v>
      </c>
      <c r="I955" s="12">
        <f t="shared" si="46"/>
        <v>24999.999999999996</v>
      </c>
      <c r="J955" s="12">
        <f t="shared" si="47"/>
        <v>48.847205939820235</v>
      </c>
    </row>
    <row r="956" spans="1:16" ht="11.1" customHeight="1" outlineLevel="2" x14ac:dyDescent="0.2">
      <c r="A956" s="16" t="s">
        <v>1</v>
      </c>
      <c r="B956" s="17" t="s">
        <v>1266</v>
      </c>
      <c r="C956" s="14">
        <v>18080</v>
      </c>
      <c r="D956" s="17">
        <v>10.01</v>
      </c>
      <c r="E956" s="17" t="s">
        <v>1266</v>
      </c>
      <c r="F956" s="14">
        <v>28080</v>
      </c>
      <c r="G956" s="15" t="s">
        <v>4</v>
      </c>
      <c r="H956" s="19">
        <f t="shared" si="45"/>
        <v>14040</v>
      </c>
      <c r="I956" s="12">
        <f t="shared" si="46"/>
        <v>10000</v>
      </c>
      <c r="J956" s="12">
        <f t="shared" si="47"/>
        <v>5000</v>
      </c>
    </row>
    <row r="957" spans="1:16" ht="11.1" customHeight="1" outlineLevel="2" x14ac:dyDescent="0.2">
      <c r="A957" s="16" t="s">
        <v>1</v>
      </c>
      <c r="B957" s="17" t="s">
        <v>1267</v>
      </c>
      <c r="C957" s="14">
        <v>598</v>
      </c>
      <c r="D957" s="17">
        <v>10.01</v>
      </c>
      <c r="E957" s="17" t="s">
        <v>1267</v>
      </c>
      <c r="F957" s="14">
        <v>5704</v>
      </c>
      <c r="G957" s="15" t="s">
        <v>163</v>
      </c>
      <c r="H957" s="19">
        <f t="shared" si="45"/>
        <v>28.52</v>
      </c>
      <c r="I957" s="12">
        <f t="shared" si="46"/>
        <v>5106</v>
      </c>
      <c r="J957" s="12">
        <f t="shared" si="47"/>
        <v>25.53</v>
      </c>
    </row>
    <row r="958" spans="1:16" ht="11.1" customHeight="1" outlineLevel="2" x14ac:dyDescent="0.2">
      <c r="A958" s="16" t="s">
        <v>1</v>
      </c>
      <c r="B958" s="17" t="s">
        <v>1268</v>
      </c>
      <c r="C958" s="14">
        <v>0.15</v>
      </c>
      <c r="D958" s="17">
        <v>10.07</v>
      </c>
      <c r="E958" s="17" t="s">
        <v>1268</v>
      </c>
      <c r="F958" s="14">
        <v>0.15</v>
      </c>
      <c r="G958" s="15" t="s">
        <v>10</v>
      </c>
      <c r="H958" s="19">
        <f t="shared" si="45"/>
        <v>0.15</v>
      </c>
      <c r="I958" s="12">
        <f t="shared" si="46"/>
        <v>0</v>
      </c>
      <c r="J958" s="12">
        <f t="shared" si="47"/>
        <v>0</v>
      </c>
    </row>
    <row r="959" spans="1:16" ht="11.1" customHeight="1" outlineLevel="2" x14ac:dyDescent="0.2">
      <c r="A959" s="16" t="s">
        <v>1</v>
      </c>
      <c r="B959" s="17" t="s">
        <v>1270</v>
      </c>
      <c r="C959" s="14">
        <v>85</v>
      </c>
      <c r="D959" s="17">
        <v>10.09</v>
      </c>
      <c r="E959" s="17" t="s">
        <v>1270</v>
      </c>
      <c r="F959" s="14">
        <v>991.66</v>
      </c>
      <c r="G959" s="15" t="s">
        <v>16</v>
      </c>
      <c r="H959" s="19">
        <f t="shared" si="45"/>
        <v>141.66571428571427</v>
      </c>
      <c r="I959" s="12">
        <f t="shared" si="46"/>
        <v>906.66</v>
      </c>
      <c r="J959" s="12">
        <f t="shared" si="47"/>
        <v>129.52285714285713</v>
      </c>
    </row>
    <row r="960" spans="1:16" ht="11.1" customHeight="1" outlineLevel="2" x14ac:dyDescent="0.2">
      <c r="A960" s="16" t="s">
        <v>1</v>
      </c>
      <c r="B960" s="17" t="s">
        <v>1271</v>
      </c>
      <c r="C960" s="14">
        <v>110</v>
      </c>
      <c r="D960" s="17">
        <v>10.01</v>
      </c>
      <c r="E960" s="17" t="s">
        <v>1271</v>
      </c>
      <c r="F960" s="14">
        <v>336</v>
      </c>
      <c r="G960" s="15" t="s">
        <v>18</v>
      </c>
      <c r="H960" s="19">
        <f t="shared" si="45"/>
        <v>42</v>
      </c>
      <c r="I960" s="12">
        <f t="shared" si="46"/>
        <v>226</v>
      </c>
      <c r="J960" s="12">
        <f t="shared" si="47"/>
        <v>28.25</v>
      </c>
    </row>
    <row r="961" spans="1:10" ht="11.1" customHeight="1" outlineLevel="2" x14ac:dyDescent="0.2">
      <c r="A961" s="16" t="s">
        <v>1</v>
      </c>
      <c r="B961" s="17" t="s">
        <v>1272</v>
      </c>
      <c r="C961" s="14">
        <v>85</v>
      </c>
      <c r="D961" s="17">
        <v>10.01</v>
      </c>
      <c r="E961" s="17" t="s">
        <v>1272</v>
      </c>
      <c r="F961" s="14">
        <v>508.5</v>
      </c>
      <c r="G961" s="15" t="s">
        <v>49</v>
      </c>
      <c r="H961" s="19">
        <f t="shared" si="45"/>
        <v>101.7</v>
      </c>
      <c r="I961" s="12">
        <f t="shared" si="46"/>
        <v>423.5</v>
      </c>
      <c r="J961" s="12">
        <f t="shared" si="47"/>
        <v>84.7</v>
      </c>
    </row>
    <row r="962" spans="1:10" ht="11.1" customHeight="1" outlineLevel="2" x14ac:dyDescent="0.2">
      <c r="A962" s="16" t="s">
        <v>1</v>
      </c>
      <c r="B962" s="17" t="s">
        <v>1273</v>
      </c>
      <c r="C962" s="14">
        <v>1500</v>
      </c>
      <c r="D962" s="17">
        <v>10.01</v>
      </c>
      <c r="E962" s="17" t="s">
        <v>1273</v>
      </c>
      <c r="F962" s="14">
        <v>7809.92</v>
      </c>
      <c r="G962" s="15" t="s">
        <v>1016</v>
      </c>
      <c r="H962" s="19">
        <f t="shared" si="45"/>
        <v>244.06</v>
      </c>
      <c r="I962" s="12">
        <f t="shared" si="46"/>
        <v>6309.92</v>
      </c>
      <c r="J962" s="12">
        <f t="shared" si="47"/>
        <v>197.185</v>
      </c>
    </row>
    <row r="963" spans="1:10" ht="11.1" customHeight="1" outlineLevel="2" x14ac:dyDescent="0.2">
      <c r="A963" s="16" t="s">
        <v>1</v>
      </c>
      <c r="B963" s="17" t="s">
        <v>1274</v>
      </c>
      <c r="C963" s="14">
        <v>3400</v>
      </c>
      <c r="D963" s="17">
        <v>10.01</v>
      </c>
      <c r="E963" s="17" t="s">
        <v>1274</v>
      </c>
      <c r="F963" s="14">
        <v>14046.75</v>
      </c>
      <c r="G963" s="15" t="s">
        <v>204</v>
      </c>
      <c r="H963" s="19">
        <f t="shared" si="45"/>
        <v>187.29</v>
      </c>
      <c r="I963" s="12">
        <f t="shared" si="46"/>
        <v>10646.75</v>
      </c>
      <c r="J963" s="12">
        <f t="shared" si="47"/>
        <v>141.95666666666668</v>
      </c>
    </row>
    <row r="964" spans="1:10" ht="11.1" customHeight="1" outlineLevel="2" x14ac:dyDescent="0.2">
      <c r="A964" s="16" t="s">
        <v>1</v>
      </c>
      <c r="B964" s="17" t="s">
        <v>1275</v>
      </c>
      <c r="C964" s="14">
        <v>1200</v>
      </c>
      <c r="D964" s="17">
        <v>10.01</v>
      </c>
      <c r="E964" s="17" t="s">
        <v>1275</v>
      </c>
      <c r="F964" s="14">
        <v>4640</v>
      </c>
      <c r="G964" s="15" t="s">
        <v>18</v>
      </c>
      <c r="H964" s="19">
        <f t="shared" si="45"/>
        <v>580</v>
      </c>
      <c r="I964" s="12">
        <f t="shared" si="46"/>
        <v>3440</v>
      </c>
      <c r="J964" s="12">
        <f t="shared" si="47"/>
        <v>430</v>
      </c>
    </row>
    <row r="965" spans="1:10" ht="11.1" customHeight="1" outlineLevel="2" x14ac:dyDescent="0.2">
      <c r="A965" s="16" t="s">
        <v>1</v>
      </c>
      <c r="B965" s="17" t="s">
        <v>1276</v>
      </c>
      <c r="C965" s="14">
        <v>76</v>
      </c>
      <c r="D965" s="17">
        <v>10.09</v>
      </c>
      <c r="E965" s="17" t="s">
        <v>1276</v>
      </c>
      <c r="F965" s="14">
        <v>898.28</v>
      </c>
      <c r="G965" s="15" t="s">
        <v>28</v>
      </c>
      <c r="H965" s="19">
        <f t="shared" si="45"/>
        <v>224.57</v>
      </c>
      <c r="I965" s="12">
        <f t="shared" si="46"/>
        <v>822.28</v>
      </c>
      <c r="J965" s="12">
        <f t="shared" si="47"/>
        <v>205.57</v>
      </c>
    </row>
    <row r="966" spans="1:10" ht="11.1" customHeight="1" outlineLevel="2" x14ac:dyDescent="0.2">
      <c r="A966" s="16" t="s">
        <v>1</v>
      </c>
      <c r="B966" s="17" t="s">
        <v>1277</v>
      </c>
      <c r="C966" s="14">
        <v>10</v>
      </c>
      <c r="D966" s="17">
        <v>10.01</v>
      </c>
      <c r="E966" s="17" t="s">
        <v>1277</v>
      </c>
      <c r="F966" s="14">
        <v>175.9</v>
      </c>
      <c r="G966" s="15" t="s">
        <v>10</v>
      </c>
      <c r="H966" s="19">
        <f t="shared" si="45"/>
        <v>175.9</v>
      </c>
      <c r="I966" s="12">
        <f t="shared" si="46"/>
        <v>165.9</v>
      </c>
      <c r="J966" s="12">
        <f t="shared" si="47"/>
        <v>165.9</v>
      </c>
    </row>
    <row r="967" spans="1:10" ht="11.1" customHeight="1" outlineLevel="2" x14ac:dyDescent="0.2">
      <c r="A967" s="16" t="s">
        <v>1</v>
      </c>
      <c r="B967" s="17" t="s">
        <v>1278</v>
      </c>
      <c r="C967" s="14">
        <v>30</v>
      </c>
      <c r="D967" s="17">
        <v>10.01</v>
      </c>
      <c r="E967" s="17" t="s">
        <v>1278</v>
      </c>
      <c r="F967" s="14">
        <v>299.13</v>
      </c>
      <c r="G967" s="15" t="s">
        <v>1279</v>
      </c>
      <c r="H967" s="19">
        <f t="shared" si="45"/>
        <v>1.69</v>
      </c>
      <c r="I967" s="12">
        <f t="shared" si="46"/>
        <v>269.13</v>
      </c>
      <c r="J967" s="12">
        <f t="shared" si="47"/>
        <v>1.5205084745762711</v>
      </c>
    </row>
    <row r="968" spans="1:10" ht="11.1" customHeight="1" outlineLevel="2" x14ac:dyDescent="0.2">
      <c r="A968" s="16" t="s">
        <v>1</v>
      </c>
      <c r="B968" s="17" t="s">
        <v>1280</v>
      </c>
      <c r="C968" s="14">
        <v>36</v>
      </c>
      <c r="D968" s="17">
        <v>10.01</v>
      </c>
      <c r="E968" s="17" t="s">
        <v>1280</v>
      </c>
      <c r="F968" s="14">
        <v>1797.23</v>
      </c>
      <c r="G968" s="15" t="s">
        <v>1281</v>
      </c>
      <c r="H968" s="19">
        <f t="shared" si="45"/>
        <v>0.53</v>
      </c>
      <c r="I968" s="12">
        <f t="shared" si="46"/>
        <v>1761.23</v>
      </c>
      <c r="J968" s="12">
        <f t="shared" si="47"/>
        <v>0.51938366263639046</v>
      </c>
    </row>
    <row r="969" spans="1:10" ht="11.1" customHeight="1" outlineLevel="2" x14ac:dyDescent="0.2">
      <c r="A969" s="16" t="s">
        <v>1</v>
      </c>
      <c r="B969" s="17" t="s">
        <v>1282</v>
      </c>
      <c r="C969" s="14">
        <v>140</v>
      </c>
      <c r="D969" s="17">
        <v>10.01</v>
      </c>
      <c r="E969" s="17" t="s">
        <v>1282</v>
      </c>
      <c r="F969" s="14">
        <v>845</v>
      </c>
      <c r="G969" s="15" t="s">
        <v>170</v>
      </c>
      <c r="H969" s="19">
        <f t="shared" si="45"/>
        <v>1.69</v>
      </c>
      <c r="I969" s="12">
        <f t="shared" si="46"/>
        <v>705</v>
      </c>
      <c r="J969" s="12">
        <f t="shared" si="47"/>
        <v>1.41</v>
      </c>
    </row>
    <row r="970" spans="1:10" ht="11.1" customHeight="1" outlineLevel="2" x14ac:dyDescent="0.2">
      <c r="A970" s="16" t="s">
        <v>1</v>
      </c>
      <c r="B970" s="17" t="s">
        <v>1283</v>
      </c>
      <c r="C970" s="14">
        <v>1200</v>
      </c>
      <c r="D970" s="17">
        <v>10.01</v>
      </c>
      <c r="E970" s="17" t="s">
        <v>1283</v>
      </c>
      <c r="F970" s="14">
        <v>5000</v>
      </c>
      <c r="G970" s="15" t="s">
        <v>161</v>
      </c>
      <c r="H970" s="19">
        <f t="shared" si="45"/>
        <v>5</v>
      </c>
      <c r="I970" s="12">
        <f t="shared" si="46"/>
        <v>3800</v>
      </c>
      <c r="J970" s="12">
        <f t="shared" si="47"/>
        <v>3.8</v>
      </c>
    </row>
    <row r="971" spans="1:10" ht="11.1" customHeight="1" outlineLevel="2" x14ac:dyDescent="0.2">
      <c r="A971" s="16" t="s">
        <v>1</v>
      </c>
      <c r="B971" s="17" t="s">
        <v>1284</v>
      </c>
      <c r="C971" s="14">
        <v>54</v>
      </c>
      <c r="D971" s="17">
        <v>10.01</v>
      </c>
      <c r="E971" s="17" t="s">
        <v>1284</v>
      </c>
      <c r="F971" s="14">
        <v>514</v>
      </c>
      <c r="G971" s="15" t="s">
        <v>1285</v>
      </c>
      <c r="H971" s="19">
        <f t="shared" si="45"/>
        <v>2</v>
      </c>
      <c r="I971" s="12">
        <f t="shared" si="46"/>
        <v>460</v>
      </c>
      <c r="J971" s="12">
        <f t="shared" si="47"/>
        <v>1.7898832684824904</v>
      </c>
    </row>
    <row r="972" spans="1:10" ht="11.1" customHeight="1" outlineLevel="2" x14ac:dyDescent="0.2">
      <c r="A972" s="16" t="s">
        <v>1</v>
      </c>
      <c r="B972" s="17" t="s">
        <v>1286</v>
      </c>
      <c r="C972" s="14">
        <v>1546</v>
      </c>
      <c r="D972" s="17">
        <v>10.01</v>
      </c>
      <c r="E972" s="17" t="s">
        <v>1286</v>
      </c>
      <c r="F972" s="14">
        <v>8198.98</v>
      </c>
      <c r="G972" s="15" t="s">
        <v>573</v>
      </c>
      <c r="H972" s="19">
        <f t="shared" si="45"/>
        <v>30.593208955223879</v>
      </c>
      <c r="I972" s="12">
        <f t="shared" si="46"/>
        <v>6652.98</v>
      </c>
      <c r="J972" s="12">
        <f t="shared" si="47"/>
        <v>24.824552238805968</v>
      </c>
    </row>
    <row r="973" spans="1:10" ht="11.1" customHeight="1" outlineLevel="2" x14ac:dyDescent="0.2">
      <c r="A973" s="16" t="s">
        <v>1</v>
      </c>
      <c r="B973" s="17" t="s">
        <v>1287</v>
      </c>
      <c r="C973" s="14">
        <v>7680</v>
      </c>
      <c r="D973" s="17">
        <v>10.01</v>
      </c>
      <c r="E973" s="17" t="s">
        <v>1287</v>
      </c>
      <c r="F973" s="14">
        <v>35662.14</v>
      </c>
      <c r="G973" s="15" t="s">
        <v>1288</v>
      </c>
      <c r="H973" s="19">
        <f t="shared" si="45"/>
        <v>55.722093749999999</v>
      </c>
      <c r="I973" s="12">
        <f t="shared" si="46"/>
        <v>27982.14</v>
      </c>
      <c r="J973" s="12">
        <f t="shared" si="47"/>
        <v>43.722093749999999</v>
      </c>
    </row>
    <row r="974" spans="1:10" ht="11.1" customHeight="1" outlineLevel="2" x14ac:dyDescent="0.2">
      <c r="A974" s="16" t="s">
        <v>1</v>
      </c>
      <c r="B974" s="17" t="s">
        <v>1289</v>
      </c>
      <c r="C974" s="14">
        <v>735</v>
      </c>
      <c r="D974" s="17">
        <v>10.01</v>
      </c>
      <c r="E974" s="17" t="s">
        <v>1289</v>
      </c>
      <c r="F974" s="14">
        <v>2304.96</v>
      </c>
      <c r="G974" s="15" t="s">
        <v>194</v>
      </c>
      <c r="H974" s="19">
        <f t="shared" si="45"/>
        <v>144.06</v>
      </c>
      <c r="I974" s="12">
        <f t="shared" si="46"/>
        <v>1569.96</v>
      </c>
      <c r="J974" s="12">
        <f t="shared" si="47"/>
        <v>98.122500000000002</v>
      </c>
    </row>
    <row r="975" spans="1:10" ht="11.1" customHeight="1" outlineLevel="2" x14ac:dyDescent="0.2">
      <c r="A975" s="16" t="s">
        <v>1</v>
      </c>
      <c r="B975" s="17" t="s">
        <v>1290</v>
      </c>
      <c r="C975" s="14">
        <v>15</v>
      </c>
      <c r="D975" s="17">
        <v>10.01</v>
      </c>
      <c r="E975" s="17" t="s">
        <v>1290</v>
      </c>
      <c r="F975" s="14">
        <v>314.5</v>
      </c>
      <c r="G975" s="15" t="s">
        <v>417</v>
      </c>
      <c r="H975" s="19">
        <f t="shared" si="45"/>
        <v>1.85</v>
      </c>
      <c r="I975" s="12">
        <f t="shared" si="46"/>
        <v>299.5</v>
      </c>
      <c r="J975" s="12">
        <f t="shared" si="47"/>
        <v>1.7617647058823529</v>
      </c>
    </row>
    <row r="976" spans="1:10" ht="11.1" customHeight="1" outlineLevel="2" x14ac:dyDescent="0.2">
      <c r="A976" s="16" t="s">
        <v>1</v>
      </c>
      <c r="B976" s="17" t="s">
        <v>1291</v>
      </c>
      <c r="C976" s="14">
        <v>568</v>
      </c>
      <c r="D976" s="17">
        <v>10.01</v>
      </c>
      <c r="E976" s="17" t="s">
        <v>1291</v>
      </c>
      <c r="F976" s="14">
        <v>1168</v>
      </c>
      <c r="G976" s="15" t="s">
        <v>1292</v>
      </c>
      <c r="H976" s="19">
        <f t="shared" si="45"/>
        <v>4</v>
      </c>
      <c r="I976" s="12">
        <f t="shared" si="46"/>
        <v>600</v>
      </c>
      <c r="J976" s="12">
        <f t="shared" si="47"/>
        <v>2.0547945205479454</v>
      </c>
    </row>
    <row r="977" spans="1:10" ht="11.1" customHeight="1" outlineLevel="2" x14ac:dyDescent="0.2">
      <c r="A977" s="16" t="s">
        <v>1</v>
      </c>
      <c r="B977" s="17" t="s">
        <v>1293</v>
      </c>
      <c r="C977" s="14">
        <v>102</v>
      </c>
      <c r="D977" s="17">
        <v>10.01</v>
      </c>
      <c r="E977" s="17" t="s">
        <v>1293</v>
      </c>
      <c r="F977" s="14">
        <v>415</v>
      </c>
      <c r="G977" s="15" t="s">
        <v>161</v>
      </c>
      <c r="H977" s="19">
        <f t="shared" si="45"/>
        <v>0.41499999999999998</v>
      </c>
      <c r="I977" s="12">
        <f t="shared" si="46"/>
        <v>313</v>
      </c>
      <c r="J977" s="12">
        <f t="shared" si="47"/>
        <v>0.313</v>
      </c>
    </row>
    <row r="978" spans="1:10" ht="11.1" customHeight="1" outlineLevel="2" x14ac:dyDescent="0.2">
      <c r="A978" s="16" t="s">
        <v>1</v>
      </c>
      <c r="B978" s="17" t="s">
        <v>1294</v>
      </c>
      <c r="C978" s="14">
        <v>25</v>
      </c>
      <c r="D978" s="17">
        <v>10.07</v>
      </c>
      <c r="E978" s="17" t="s">
        <v>1294</v>
      </c>
      <c r="F978" s="14">
        <v>586.44000000000005</v>
      </c>
      <c r="G978" s="15" t="s">
        <v>4</v>
      </c>
      <c r="H978" s="19">
        <f t="shared" si="45"/>
        <v>293.22000000000003</v>
      </c>
      <c r="I978" s="12">
        <f t="shared" si="46"/>
        <v>561.44000000000005</v>
      </c>
      <c r="J978" s="12">
        <f t="shared" si="47"/>
        <v>280.72000000000003</v>
      </c>
    </row>
    <row r="979" spans="1:10" ht="11.1" customHeight="1" outlineLevel="2" x14ac:dyDescent="0.2">
      <c r="A979" s="16" t="s">
        <v>1</v>
      </c>
      <c r="B979" s="17" t="s">
        <v>1295</v>
      </c>
      <c r="C979" s="14">
        <v>1500.2</v>
      </c>
      <c r="D979" s="17">
        <v>10.01</v>
      </c>
      <c r="E979" s="17" t="s">
        <v>1295</v>
      </c>
      <c r="F979" s="14">
        <v>9891.19</v>
      </c>
      <c r="G979" s="15" t="s">
        <v>44</v>
      </c>
      <c r="H979" s="19">
        <f t="shared" si="45"/>
        <v>353.25678571428574</v>
      </c>
      <c r="I979" s="12">
        <f t="shared" si="46"/>
        <v>8390.99</v>
      </c>
      <c r="J979" s="12">
        <f t="shared" si="47"/>
        <v>299.67821428571426</v>
      </c>
    </row>
    <row r="980" spans="1:10" ht="11.1" customHeight="1" outlineLevel="2" x14ac:dyDescent="0.2">
      <c r="A980" s="16" t="s">
        <v>1</v>
      </c>
      <c r="B980" s="17" t="s">
        <v>1296</v>
      </c>
      <c r="C980" s="14">
        <v>25</v>
      </c>
      <c r="D980" s="17">
        <v>10.01</v>
      </c>
      <c r="E980" s="17" t="s">
        <v>1296</v>
      </c>
      <c r="F980" s="14">
        <v>490.79</v>
      </c>
      <c r="G980" s="15" t="s">
        <v>4</v>
      </c>
      <c r="H980" s="19">
        <f t="shared" si="45"/>
        <v>245.39500000000001</v>
      </c>
      <c r="I980" s="12">
        <f t="shared" si="46"/>
        <v>465.79</v>
      </c>
      <c r="J980" s="12">
        <f t="shared" si="47"/>
        <v>232.89500000000001</v>
      </c>
    </row>
    <row r="981" spans="1:10" ht="11.1" customHeight="1" outlineLevel="2" x14ac:dyDescent="0.2">
      <c r="A981" s="16" t="s">
        <v>1</v>
      </c>
      <c r="B981" s="17" t="s">
        <v>1297</v>
      </c>
      <c r="C981" s="14">
        <v>1020</v>
      </c>
      <c r="D981" s="17">
        <v>10.01</v>
      </c>
      <c r="E981" s="17" t="s">
        <v>1297</v>
      </c>
      <c r="F981" s="14">
        <v>6413.35</v>
      </c>
      <c r="G981" s="15" t="s">
        <v>219</v>
      </c>
      <c r="H981" s="19">
        <f t="shared" si="45"/>
        <v>123.33365384615385</v>
      </c>
      <c r="I981" s="12">
        <f t="shared" si="46"/>
        <v>5393.35</v>
      </c>
      <c r="J981" s="12">
        <f t="shared" si="47"/>
        <v>103.71826923076924</v>
      </c>
    </row>
    <row r="982" spans="1:10" ht="11.1" customHeight="1" outlineLevel="2" x14ac:dyDescent="0.2">
      <c r="A982" s="16" t="s">
        <v>1</v>
      </c>
      <c r="B982" s="17" t="s">
        <v>1298</v>
      </c>
      <c r="C982" s="14">
        <v>12.69</v>
      </c>
      <c r="D982" s="17">
        <v>10.01</v>
      </c>
      <c r="E982" s="17" t="s">
        <v>1298</v>
      </c>
      <c r="F982" s="14">
        <v>22.69</v>
      </c>
      <c r="G982" s="15" t="s">
        <v>4</v>
      </c>
      <c r="H982" s="19">
        <f t="shared" si="45"/>
        <v>11.345000000000001</v>
      </c>
      <c r="I982" s="12">
        <f t="shared" si="46"/>
        <v>10.000000000000002</v>
      </c>
      <c r="J982" s="12">
        <f t="shared" si="47"/>
        <v>5.0000000000000009</v>
      </c>
    </row>
    <row r="983" spans="1:10" ht="11.1" customHeight="1" outlineLevel="2" x14ac:dyDescent="0.2">
      <c r="A983" s="16" t="s">
        <v>1</v>
      </c>
      <c r="B983" s="17" t="s">
        <v>1299</v>
      </c>
      <c r="C983" s="14">
        <v>15</v>
      </c>
      <c r="D983" s="17">
        <v>10.050000000000001</v>
      </c>
      <c r="E983" s="17" t="s">
        <v>1299</v>
      </c>
      <c r="F983" s="14">
        <v>322.02999999999997</v>
      </c>
      <c r="G983" s="15" t="s">
        <v>10</v>
      </c>
      <c r="H983" s="19">
        <f t="shared" si="45"/>
        <v>322.02999999999997</v>
      </c>
      <c r="I983" s="12">
        <f t="shared" si="46"/>
        <v>307.02999999999997</v>
      </c>
      <c r="J983" s="12">
        <f t="shared" si="47"/>
        <v>307.02999999999997</v>
      </c>
    </row>
    <row r="984" spans="1:10" ht="11.1" customHeight="1" outlineLevel="2" x14ac:dyDescent="0.2">
      <c r="A984" s="16" t="s">
        <v>1</v>
      </c>
      <c r="B984" s="17" t="s">
        <v>1300</v>
      </c>
      <c r="C984" s="14">
        <v>547.62</v>
      </c>
      <c r="D984" s="17">
        <v>10.01</v>
      </c>
      <c r="E984" s="17" t="s">
        <v>1300</v>
      </c>
      <c r="F984" s="14">
        <v>2347.62</v>
      </c>
      <c r="G984" s="15" t="s">
        <v>10</v>
      </c>
      <c r="H984" s="19">
        <f t="shared" si="45"/>
        <v>2347.62</v>
      </c>
      <c r="I984" s="12">
        <f t="shared" si="46"/>
        <v>1800</v>
      </c>
      <c r="J984" s="12">
        <f t="shared" si="47"/>
        <v>1800</v>
      </c>
    </row>
    <row r="985" spans="1:10" ht="11.1" customHeight="1" outlineLevel="2" x14ac:dyDescent="0.2">
      <c r="A985" s="16" t="s">
        <v>1</v>
      </c>
      <c r="B985" s="17" t="s">
        <v>1301</v>
      </c>
      <c r="C985" s="14">
        <v>4200</v>
      </c>
      <c r="D985" s="17">
        <v>10.01</v>
      </c>
      <c r="E985" s="17" t="s">
        <v>1301</v>
      </c>
      <c r="F985" s="14">
        <v>25638.2</v>
      </c>
      <c r="G985" s="15" t="s">
        <v>3</v>
      </c>
      <c r="H985" s="19">
        <f t="shared" si="45"/>
        <v>2563.8200000000002</v>
      </c>
      <c r="I985" s="12">
        <f t="shared" si="46"/>
        <v>21438.2</v>
      </c>
      <c r="J985" s="12">
        <f t="shared" si="47"/>
        <v>2143.8200000000002</v>
      </c>
    </row>
    <row r="986" spans="1:10" ht="11.1" customHeight="1" outlineLevel="2" x14ac:dyDescent="0.2">
      <c r="A986" s="16" t="s">
        <v>1</v>
      </c>
      <c r="B986" s="17" t="s">
        <v>1302</v>
      </c>
      <c r="C986" s="14">
        <v>8142.32</v>
      </c>
      <c r="D986" s="17">
        <v>10.01</v>
      </c>
      <c r="E986" s="17" t="s">
        <v>1302</v>
      </c>
      <c r="F986" s="14">
        <v>51142.32</v>
      </c>
      <c r="G986" s="15" t="s">
        <v>10</v>
      </c>
      <c r="H986" s="19">
        <f t="shared" si="45"/>
        <v>51142.32</v>
      </c>
      <c r="I986" s="12">
        <f t="shared" si="46"/>
        <v>43000</v>
      </c>
      <c r="J986" s="12">
        <f t="shared" si="47"/>
        <v>43000</v>
      </c>
    </row>
    <row r="987" spans="1:10" ht="11.1" customHeight="1" outlineLevel="2" x14ac:dyDescent="0.2">
      <c r="A987" s="16" t="s">
        <v>1</v>
      </c>
      <c r="B987" s="17" t="s">
        <v>1303</v>
      </c>
      <c r="C987" s="14">
        <v>7310</v>
      </c>
      <c r="D987" s="17">
        <v>10.01</v>
      </c>
      <c r="E987" s="17" t="s">
        <v>1303</v>
      </c>
      <c r="F987" s="14">
        <v>43007.78</v>
      </c>
      <c r="G987" s="15" t="s">
        <v>10</v>
      </c>
      <c r="H987" s="19">
        <f t="shared" si="45"/>
        <v>43007.78</v>
      </c>
      <c r="I987" s="12">
        <f t="shared" si="46"/>
        <v>35697.78</v>
      </c>
      <c r="J987" s="12">
        <f t="shared" si="47"/>
        <v>35697.78</v>
      </c>
    </row>
    <row r="988" spans="1:10" ht="11.1" customHeight="1" outlineLevel="2" x14ac:dyDescent="0.2">
      <c r="A988" s="16" t="s">
        <v>1</v>
      </c>
      <c r="B988" s="17" t="s">
        <v>1304</v>
      </c>
      <c r="C988" s="14">
        <v>10000</v>
      </c>
      <c r="D988" s="17">
        <v>10.01</v>
      </c>
      <c r="E988" s="17" t="s">
        <v>1304</v>
      </c>
      <c r="F988" s="14">
        <v>40000</v>
      </c>
      <c r="G988" s="15" t="s">
        <v>4</v>
      </c>
      <c r="H988" s="19">
        <f t="shared" si="45"/>
        <v>20000</v>
      </c>
      <c r="I988" s="12">
        <f t="shared" si="46"/>
        <v>30000</v>
      </c>
      <c r="J988" s="12">
        <f t="shared" si="47"/>
        <v>15000</v>
      </c>
    </row>
    <row r="989" spans="1:10" ht="11.1" customHeight="1" outlineLevel="2" x14ac:dyDescent="0.2">
      <c r="A989" s="16" t="s">
        <v>1</v>
      </c>
      <c r="B989" s="17" t="s">
        <v>1305</v>
      </c>
      <c r="C989" s="14">
        <v>5440.48</v>
      </c>
      <c r="D989" s="17">
        <v>10.01</v>
      </c>
      <c r="E989" s="17" t="s">
        <v>1305</v>
      </c>
      <c r="F989" s="14">
        <v>32796.61</v>
      </c>
      <c r="G989" s="15" t="s">
        <v>300</v>
      </c>
      <c r="H989" s="19">
        <f t="shared" si="45"/>
        <v>3644.0677777777778</v>
      </c>
      <c r="I989" s="12">
        <f t="shared" si="46"/>
        <v>27356.13</v>
      </c>
      <c r="J989" s="12">
        <f t="shared" si="47"/>
        <v>3039.57</v>
      </c>
    </row>
    <row r="990" spans="1:10" ht="11.1" customHeight="1" outlineLevel="2" x14ac:dyDescent="0.2">
      <c r="A990" s="16" t="s">
        <v>1</v>
      </c>
      <c r="B990" s="17" t="s">
        <v>1306</v>
      </c>
      <c r="C990" s="14">
        <v>560.34</v>
      </c>
      <c r="D990" s="17">
        <v>10.01</v>
      </c>
      <c r="E990" s="17" t="s">
        <v>1306</v>
      </c>
      <c r="F990" s="14">
        <v>3200</v>
      </c>
      <c r="G990" s="15" t="s">
        <v>4</v>
      </c>
      <c r="H990" s="19">
        <f t="shared" si="45"/>
        <v>1600</v>
      </c>
      <c r="I990" s="12">
        <f t="shared" si="46"/>
        <v>2639.66</v>
      </c>
      <c r="J990" s="12">
        <f t="shared" si="47"/>
        <v>1319.83</v>
      </c>
    </row>
    <row r="991" spans="1:10" ht="11.1" customHeight="1" outlineLevel="2" x14ac:dyDescent="0.2">
      <c r="A991" s="16" t="s">
        <v>1</v>
      </c>
      <c r="B991" s="17" t="s">
        <v>1307</v>
      </c>
      <c r="C991" s="14">
        <v>35.020000000000003</v>
      </c>
      <c r="D991" s="17">
        <v>10.01</v>
      </c>
      <c r="E991" s="17" t="s">
        <v>1307</v>
      </c>
      <c r="F991" s="14">
        <v>711.86</v>
      </c>
      <c r="G991" s="15" t="s">
        <v>53</v>
      </c>
      <c r="H991" s="19">
        <f t="shared" si="45"/>
        <v>237.28666666666666</v>
      </c>
      <c r="I991" s="12">
        <f t="shared" si="46"/>
        <v>676.84</v>
      </c>
      <c r="J991" s="12">
        <f t="shared" si="47"/>
        <v>225.61333333333334</v>
      </c>
    </row>
    <row r="992" spans="1:10" ht="11.1" customHeight="1" outlineLevel="2" x14ac:dyDescent="0.2">
      <c r="A992" s="16" t="s">
        <v>1</v>
      </c>
      <c r="B992" s="17" t="s">
        <v>1308</v>
      </c>
      <c r="C992" s="14">
        <v>3847.46</v>
      </c>
      <c r="D992" s="17">
        <v>10.01</v>
      </c>
      <c r="E992" s="17" t="s">
        <v>1308</v>
      </c>
      <c r="F992" s="14">
        <v>10847.46</v>
      </c>
      <c r="G992" s="15" t="s">
        <v>18</v>
      </c>
      <c r="H992" s="19">
        <f t="shared" si="45"/>
        <v>1355.9324999999999</v>
      </c>
      <c r="I992" s="12">
        <f t="shared" si="46"/>
        <v>6999.9999999999991</v>
      </c>
      <c r="J992" s="12">
        <f t="shared" si="47"/>
        <v>874.99999999999989</v>
      </c>
    </row>
    <row r="993" spans="1:10" ht="11.1" customHeight="1" outlineLevel="2" x14ac:dyDescent="0.2">
      <c r="A993" s="16" t="s">
        <v>1</v>
      </c>
      <c r="B993" s="17" t="s">
        <v>1309</v>
      </c>
      <c r="C993" s="14">
        <v>2917.21</v>
      </c>
      <c r="D993" s="17">
        <v>10.01</v>
      </c>
      <c r="E993" s="17" t="s">
        <v>1309</v>
      </c>
      <c r="F993" s="14">
        <v>5628.01</v>
      </c>
      <c r="G993" s="15" t="s">
        <v>49</v>
      </c>
      <c r="H993" s="19">
        <f t="shared" si="45"/>
        <v>1125.6020000000001</v>
      </c>
      <c r="I993" s="12">
        <f t="shared" si="46"/>
        <v>2710.8</v>
      </c>
      <c r="J993" s="12">
        <f t="shared" si="47"/>
        <v>542.16000000000008</v>
      </c>
    </row>
    <row r="994" spans="1:10" ht="11.1" customHeight="1" outlineLevel="2" x14ac:dyDescent="0.2">
      <c r="A994" s="16" t="s">
        <v>1</v>
      </c>
      <c r="B994" s="17" t="s">
        <v>1310</v>
      </c>
      <c r="C994" s="14">
        <v>3491.53</v>
      </c>
      <c r="D994" s="17">
        <v>10.01</v>
      </c>
      <c r="E994" s="17" t="s">
        <v>1310</v>
      </c>
      <c r="F994" s="14">
        <v>9491.5300000000007</v>
      </c>
      <c r="G994" s="15" t="s">
        <v>18</v>
      </c>
      <c r="H994" s="19">
        <f t="shared" si="45"/>
        <v>1186.4412500000001</v>
      </c>
      <c r="I994" s="12">
        <f t="shared" si="46"/>
        <v>6000</v>
      </c>
      <c r="J994" s="12">
        <f t="shared" si="47"/>
        <v>750</v>
      </c>
    </row>
    <row r="995" spans="1:10" ht="11.1" customHeight="1" outlineLevel="2" x14ac:dyDescent="0.2">
      <c r="A995" s="16" t="s">
        <v>1</v>
      </c>
      <c r="B995" s="17" t="s">
        <v>1311</v>
      </c>
      <c r="C995" s="14">
        <v>220.1</v>
      </c>
      <c r="D995" s="17">
        <v>10.01</v>
      </c>
      <c r="E995" s="17" t="s">
        <v>1311</v>
      </c>
      <c r="F995" s="14">
        <v>4782.8</v>
      </c>
      <c r="G995" s="15" t="s">
        <v>32</v>
      </c>
      <c r="H995" s="19">
        <f t="shared" si="45"/>
        <v>239.14000000000001</v>
      </c>
      <c r="I995" s="12">
        <f t="shared" si="46"/>
        <v>4562.7</v>
      </c>
      <c r="J995" s="12">
        <f t="shared" si="47"/>
        <v>228.13499999999999</v>
      </c>
    </row>
    <row r="996" spans="1:10" ht="11.1" customHeight="1" outlineLevel="2" x14ac:dyDescent="0.2">
      <c r="A996" s="16" t="s">
        <v>1</v>
      </c>
      <c r="B996" s="17" t="s">
        <v>1312</v>
      </c>
      <c r="C996" s="14">
        <v>7983.05</v>
      </c>
      <c r="D996" s="17">
        <v>10.01</v>
      </c>
      <c r="E996" s="17" t="s">
        <v>1312</v>
      </c>
      <c r="F996" s="14">
        <v>18983.05</v>
      </c>
      <c r="G996" s="15" t="s">
        <v>18</v>
      </c>
      <c r="H996" s="19">
        <f t="shared" si="45"/>
        <v>2372.8812499999999</v>
      </c>
      <c r="I996" s="12">
        <f t="shared" si="46"/>
        <v>11000</v>
      </c>
      <c r="J996" s="12">
        <f t="shared" si="47"/>
        <v>1375</v>
      </c>
    </row>
    <row r="997" spans="1:10" ht="11.1" customHeight="1" outlineLevel="2" x14ac:dyDescent="0.2">
      <c r="A997" s="16" t="s">
        <v>1</v>
      </c>
      <c r="B997" s="17" t="s">
        <v>1313</v>
      </c>
      <c r="C997" s="14">
        <v>610</v>
      </c>
      <c r="D997" s="17">
        <v>10.01</v>
      </c>
      <c r="E997" s="17" t="s">
        <v>1313</v>
      </c>
      <c r="F997" s="14">
        <v>3600</v>
      </c>
      <c r="G997" s="15" t="s">
        <v>4</v>
      </c>
      <c r="H997" s="19">
        <f t="shared" si="45"/>
        <v>1800</v>
      </c>
      <c r="I997" s="12">
        <f t="shared" si="46"/>
        <v>2990</v>
      </c>
      <c r="J997" s="12">
        <f t="shared" si="47"/>
        <v>1495</v>
      </c>
    </row>
    <row r="998" spans="1:10" ht="11.1" customHeight="1" outlineLevel="2" x14ac:dyDescent="0.2">
      <c r="A998" s="16" t="s">
        <v>1</v>
      </c>
      <c r="B998" s="17" t="s">
        <v>1314</v>
      </c>
      <c r="C998" s="14">
        <v>2300</v>
      </c>
      <c r="D998" s="17">
        <v>10.01</v>
      </c>
      <c r="E998" s="17" t="s">
        <v>1314</v>
      </c>
      <c r="F998" s="14">
        <v>11000</v>
      </c>
      <c r="G998" s="15" t="s">
        <v>49</v>
      </c>
      <c r="H998" s="19">
        <f t="shared" si="45"/>
        <v>2200</v>
      </c>
      <c r="I998" s="12">
        <f t="shared" si="46"/>
        <v>8700</v>
      </c>
      <c r="J998" s="12">
        <f t="shared" si="47"/>
        <v>1740</v>
      </c>
    </row>
    <row r="999" spans="1:10" ht="11.1" customHeight="1" outlineLevel="2" x14ac:dyDescent="0.2">
      <c r="A999" s="16" t="s">
        <v>1</v>
      </c>
      <c r="B999" s="17" t="s">
        <v>1315</v>
      </c>
      <c r="C999" s="14">
        <v>2300</v>
      </c>
      <c r="D999" s="17">
        <v>10.01</v>
      </c>
      <c r="E999" s="17" t="s">
        <v>1315</v>
      </c>
      <c r="F999" s="14">
        <v>11000</v>
      </c>
      <c r="G999" s="15" t="s">
        <v>49</v>
      </c>
      <c r="H999" s="19">
        <f t="shared" si="45"/>
        <v>2200</v>
      </c>
      <c r="I999" s="12">
        <f t="shared" si="46"/>
        <v>8700</v>
      </c>
      <c r="J999" s="12">
        <f t="shared" si="47"/>
        <v>1740</v>
      </c>
    </row>
    <row r="1000" spans="1:10" ht="11.1" customHeight="1" outlineLevel="2" x14ac:dyDescent="0.2">
      <c r="A1000" s="16" t="s">
        <v>1</v>
      </c>
      <c r="B1000" s="17" t="s">
        <v>1316</v>
      </c>
      <c r="C1000" s="14">
        <v>24</v>
      </c>
      <c r="D1000" s="17">
        <v>10.01</v>
      </c>
      <c r="E1000" s="17" t="s">
        <v>1316</v>
      </c>
      <c r="F1000" s="14">
        <v>644.07000000000005</v>
      </c>
      <c r="G1000" s="15" t="s">
        <v>4</v>
      </c>
      <c r="H1000" s="19">
        <f t="shared" si="45"/>
        <v>322.03500000000003</v>
      </c>
      <c r="I1000" s="12">
        <f t="shared" si="46"/>
        <v>620.07000000000005</v>
      </c>
      <c r="J1000" s="12">
        <f t="shared" si="47"/>
        <v>310.03500000000003</v>
      </c>
    </row>
    <row r="1001" spans="1:10" ht="11.1" customHeight="1" outlineLevel="2" x14ac:dyDescent="0.2">
      <c r="A1001" s="16" t="s">
        <v>1</v>
      </c>
      <c r="B1001" s="17" t="s">
        <v>1317</v>
      </c>
      <c r="C1001" s="14">
        <v>13600</v>
      </c>
      <c r="D1001" s="17">
        <v>10.01</v>
      </c>
      <c r="E1001" s="17" t="s">
        <v>1317</v>
      </c>
      <c r="F1001" s="14">
        <v>79163.179999999993</v>
      </c>
      <c r="G1001" s="15" t="s">
        <v>4</v>
      </c>
      <c r="H1001" s="19">
        <f t="shared" si="45"/>
        <v>39581.589999999997</v>
      </c>
      <c r="I1001" s="12">
        <f t="shared" si="46"/>
        <v>65563.179999999993</v>
      </c>
      <c r="J1001" s="12">
        <f t="shared" si="47"/>
        <v>32781.589999999997</v>
      </c>
    </row>
    <row r="1002" spans="1:10" ht="11.1" customHeight="1" outlineLevel="2" x14ac:dyDescent="0.2">
      <c r="A1002" s="16" t="s">
        <v>1</v>
      </c>
      <c r="B1002" s="17" t="s">
        <v>1318</v>
      </c>
      <c r="C1002" s="14">
        <v>25800</v>
      </c>
      <c r="D1002" s="17">
        <v>10.01</v>
      </c>
      <c r="E1002" s="17" t="s">
        <v>1318</v>
      </c>
      <c r="F1002" s="14">
        <v>101800</v>
      </c>
      <c r="G1002" s="15" t="s">
        <v>4</v>
      </c>
      <c r="H1002" s="19">
        <f t="shared" si="45"/>
        <v>50900</v>
      </c>
      <c r="I1002" s="12">
        <f t="shared" si="46"/>
        <v>76000</v>
      </c>
      <c r="J1002" s="12">
        <f t="shared" si="47"/>
        <v>38000</v>
      </c>
    </row>
    <row r="1003" spans="1:10" ht="11.1" customHeight="1" outlineLevel="2" x14ac:dyDescent="0.2">
      <c r="A1003" s="16" t="s">
        <v>1</v>
      </c>
      <c r="B1003" s="17" t="s">
        <v>1319</v>
      </c>
      <c r="C1003" s="14">
        <v>200</v>
      </c>
      <c r="D1003" s="17">
        <v>10.01</v>
      </c>
      <c r="E1003" s="17" t="s">
        <v>1319</v>
      </c>
      <c r="F1003" s="14">
        <v>1118.6400000000001</v>
      </c>
      <c r="G1003" s="15" t="s">
        <v>21</v>
      </c>
      <c r="H1003" s="19">
        <f t="shared" si="45"/>
        <v>186.44000000000003</v>
      </c>
      <c r="I1003" s="12">
        <f t="shared" si="46"/>
        <v>918.6400000000001</v>
      </c>
      <c r="J1003" s="12">
        <f t="shared" si="47"/>
        <v>153.10666666666668</v>
      </c>
    </row>
    <row r="1004" spans="1:10" ht="11.1" customHeight="1" outlineLevel="2" x14ac:dyDescent="0.2">
      <c r="A1004" s="16" t="s">
        <v>1</v>
      </c>
      <c r="B1004" s="17" t="s">
        <v>1320</v>
      </c>
      <c r="C1004" s="14">
        <v>180</v>
      </c>
      <c r="D1004" s="17">
        <v>10.01</v>
      </c>
      <c r="E1004" s="17" t="s">
        <v>1320</v>
      </c>
      <c r="F1004" s="14">
        <v>4709</v>
      </c>
      <c r="G1004" s="15" t="s">
        <v>761</v>
      </c>
      <c r="H1004" s="19">
        <f t="shared" si="45"/>
        <v>277</v>
      </c>
      <c r="I1004" s="12">
        <f t="shared" si="46"/>
        <v>4529</v>
      </c>
      <c r="J1004" s="12">
        <f t="shared" si="47"/>
        <v>266.41176470588238</v>
      </c>
    </row>
    <row r="1005" spans="1:10" ht="11.1" customHeight="1" outlineLevel="2" x14ac:dyDescent="0.2">
      <c r="A1005" s="16" t="s">
        <v>1</v>
      </c>
      <c r="B1005" s="17" t="s">
        <v>1321</v>
      </c>
      <c r="C1005" s="14">
        <v>25</v>
      </c>
      <c r="D1005" s="18">
        <v>10.1</v>
      </c>
      <c r="E1005" s="17" t="s">
        <v>1321</v>
      </c>
      <c r="F1005" s="14">
        <v>453.56</v>
      </c>
      <c r="G1005" s="15" t="s">
        <v>60</v>
      </c>
      <c r="H1005" s="19">
        <f t="shared" si="45"/>
        <v>6.67</v>
      </c>
      <c r="I1005" s="12">
        <f t="shared" si="46"/>
        <v>428.56</v>
      </c>
      <c r="J1005" s="12">
        <f t="shared" si="47"/>
        <v>6.3023529411764709</v>
      </c>
    </row>
    <row r="1006" spans="1:10" ht="11.1" customHeight="1" outlineLevel="2" x14ac:dyDescent="0.2">
      <c r="A1006" s="16" t="s">
        <v>1</v>
      </c>
      <c r="B1006" s="17" t="s">
        <v>1322</v>
      </c>
      <c r="C1006" s="14">
        <v>12.48</v>
      </c>
      <c r="D1006" s="17">
        <v>10.01</v>
      </c>
      <c r="E1006" s="17" t="s">
        <v>1322</v>
      </c>
      <c r="F1006" s="14">
        <v>101.82</v>
      </c>
      <c r="G1006" s="15" t="s">
        <v>761</v>
      </c>
      <c r="H1006" s="19">
        <f t="shared" ref="H1006:H1067" si="48">F1006/G1006</f>
        <v>5.9894117647058822</v>
      </c>
      <c r="I1006" s="12">
        <f t="shared" ref="I1006:I1067" si="49">F1006-C1006</f>
        <v>89.339999999999989</v>
      </c>
      <c r="J1006" s="12">
        <f t="shared" ref="J1006:J1067" si="50">I1006/G1006</f>
        <v>5.2552941176470584</v>
      </c>
    </row>
    <row r="1007" spans="1:10" ht="11.1" customHeight="1" outlineLevel="2" x14ac:dyDescent="0.2">
      <c r="A1007" s="16" t="s">
        <v>1</v>
      </c>
      <c r="B1007" s="17" t="s">
        <v>1323</v>
      </c>
      <c r="C1007" s="14">
        <v>2</v>
      </c>
      <c r="D1007" s="17">
        <v>10.01</v>
      </c>
      <c r="E1007" s="17" t="s">
        <v>1323</v>
      </c>
      <c r="F1007" s="14">
        <v>20.62</v>
      </c>
      <c r="G1007" s="15" t="s">
        <v>10</v>
      </c>
      <c r="H1007" s="19">
        <f t="shared" si="48"/>
        <v>20.62</v>
      </c>
      <c r="I1007" s="12">
        <f t="shared" si="49"/>
        <v>18.62</v>
      </c>
      <c r="J1007" s="12">
        <f t="shared" si="50"/>
        <v>18.62</v>
      </c>
    </row>
    <row r="1008" spans="1:10" ht="11.1" customHeight="1" outlineLevel="2" x14ac:dyDescent="0.2">
      <c r="A1008" s="16" t="s">
        <v>1</v>
      </c>
      <c r="B1008" s="17" t="s">
        <v>1324</v>
      </c>
      <c r="C1008" s="14">
        <v>2</v>
      </c>
      <c r="D1008" s="17">
        <v>10.01</v>
      </c>
      <c r="E1008" s="17" t="s">
        <v>1324</v>
      </c>
      <c r="F1008" s="14">
        <v>26.69</v>
      </c>
      <c r="G1008" s="15" t="s">
        <v>53</v>
      </c>
      <c r="H1008" s="19">
        <f t="shared" si="48"/>
        <v>8.8966666666666665</v>
      </c>
      <c r="I1008" s="12">
        <f t="shared" si="49"/>
        <v>24.69</v>
      </c>
      <c r="J1008" s="12">
        <f t="shared" si="50"/>
        <v>8.23</v>
      </c>
    </row>
    <row r="1009" spans="1:10" ht="11.1" customHeight="1" outlineLevel="2" x14ac:dyDescent="0.2">
      <c r="A1009" s="16" t="s">
        <v>1</v>
      </c>
      <c r="B1009" s="17" t="s">
        <v>1325</v>
      </c>
      <c r="C1009" s="14">
        <v>4030.5</v>
      </c>
      <c r="D1009" s="17">
        <v>10.01</v>
      </c>
      <c r="E1009" s="17" t="s">
        <v>1325</v>
      </c>
      <c r="F1009" s="14">
        <v>12030.5</v>
      </c>
      <c r="G1009" s="15" t="s">
        <v>1326</v>
      </c>
      <c r="H1009" s="19">
        <f t="shared" si="48"/>
        <v>114.57619047619048</v>
      </c>
      <c r="I1009" s="12">
        <f t="shared" si="49"/>
        <v>8000</v>
      </c>
      <c r="J1009" s="12">
        <f t="shared" si="50"/>
        <v>76.19047619047619</v>
      </c>
    </row>
    <row r="1010" spans="1:10" ht="11.1" customHeight="1" outlineLevel="2" x14ac:dyDescent="0.2">
      <c r="A1010" s="16" t="s">
        <v>1</v>
      </c>
      <c r="B1010" s="17" t="s">
        <v>1327</v>
      </c>
      <c r="C1010" s="14">
        <v>220</v>
      </c>
      <c r="D1010" s="17">
        <v>10.01</v>
      </c>
      <c r="E1010" s="17" t="s">
        <v>1327</v>
      </c>
      <c r="F1010" s="14">
        <v>5440</v>
      </c>
      <c r="G1010" s="15" t="s">
        <v>289</v>
      </c>
      <c r="H1010" s="19">
        <f t="shared" si="48"/>
        <v>68</v>
      </c>
      <c r="I1010" s="12">
        <f t="shared" si="49"/>
        <v>5220</v>
      </c>
      <c r="J1010" s="12">
        <f t="shared" si="50"/>
        <v>65.25</v>
      </c>
    </row>
    <row r="1011" spans="1:10" ht="11.1" customHeight="1" outlineLevel="2" x14ac:dyDescent="0.2">
      <c r="A1011" s="16" t="s">
        <v>1</v>
      </c>
      <c r="B1011" s="17" t="s">
        <v>1328</v>
      </c>
      <c r="C1011" s="14">
        <v>34</v>
      </c>
      <c r="D1011" s="17">
        <v>10.01</v>
      </c>
      <c r="E1011" s="17" t="s">
        <v>1328</v>
      </c>
      <c r="F1011" s="14">
        <v>394.36</v>
      </c>
      <c r="G1011" s="15" t="s">
        <v>1329</v>
      </c>
      <c r="H1011" s="19">
        <f t="shared" si="48"/>
        <v>0.10377894736842105</v>
      </c>
      <c r="I1011" s="12">
        <f t="shared" si="49"/>
        <v>360.36</v>
      </c>
      <c r="J1011" s="12">
        <f t="shared" si="50"/>
        <v>9.483157894736842E-2</v>
      </c>
    </row>
    <row r="1012" spans="1:10" ht="11.1" customHeight="1" outlineLevel="2" x14ac:dyDescent="0.2">
      <c r="A1012" s="16" t="s">
        <v>1</v>
      </c>
      <c r="B1012" s="17" t="s">
        <v>1330</v>
      </c>
      <c r="C1012" s="14">
        <v>6</v>
      </c>
      <c r="D1012" s="17">
        <v>10.01</v>
      </c>
      <c r="E1012" s="17" t="s">
        <v>1330</v>
      </c>
      <c r="F1012" s="14">
        <v>136.02000000000001</v>
      </c>
      <c r="G1012" s="15" t="s">
        <v>161</v>
      </c>
      <c r="H1012" s="19">
        <f t="shared" si="48"/>
        <v>0.13602</v>
      </c>
      <c r="I1012" s="12">
        <f t="shared" si="49"/>
        <v>130.02000000000001</v>
      </c>
      <c r="J1012" s="12">
        <f t="shared" si="50"/>
        <v>0.13002</v>
      </c>
    </row>
    <row r="1013" spans="1:10" ht="11.1" customHeight="1" outlineLevel="2" x14ac:dyDescent="0.2">
      <c r="A1013" s="16" t="s">
        <v>1</v>
      </c>
      <c r="B1013" s="17" t="s">
        <v>1331</v>
      </c>
      <c r="C1013" s="14">
        <v>220</v>
      </c>
      <c r="D1013" s="17">
        <v>10.01</v>
      </c>
      <c r="E1013" s="17" t="s">
        <v>1331</v>
      </c>
      <c r="F1013" s="14">
        <v>1295.04</v>
      </c>
      <c r="G1013" s="15" t="s">
        <v>1332</v>
      </c>
      <c r="H1013" s="19">
        <f t="shared" si="48"/>
        <v>9.9995367153115591E-2</v>
      </c>
      <c r="I1013" s="12">
        <f t="shared" si="49"/>
        <v>1075.04</v>
      </c>
      <c r="J1013" s="12">
        <f t="shared" si="50"/>
        <v>8.3008261910277201E-2</v>
      </c>
    </row>
    <row r="1014" spans="1:10" ht="11.1" customHeight="1" outlineLevel="2" x14ac:dyDescent="0.2">
      <c r="A1014" s="16" t="s">
        <v>1</v>
      </c>
      <c r="B1014" s="17" t="s">
        <v>1333</v>
      </c>
      <c r="C1014" s="14">
        <v>40</v>
      </c>
      <c r="D1014" s="17">
        <v>10.06</v>
      </c>
      <c r="E1014" s="17" t="s">
        <v>1333</v>
      </c>
      <c r="F1014" s="14">
        <v>380</v>
      </c>
      <c r="G1014" s="15" t="s">
        <v>715</v>
      </c>
      <c r="H1014" s="19">
        <f t="shared" si="48"/>
        <v>316.66666666666669</v>
      </c>
      <c r="I1014" s="12">
        <f t="shared" si="49"/>
        <v>340</v>
      </c>
      <c r="J1014" s="12">
        <f t="shared" si="50"/>
        <v>283.33333333333337</v>
      </c>
    </row>
    <row r="1015" spans="1:10" ht="11.1" customHeight="1" outlineLevel="2" x14ac:dyDescent="0.2">
      <c r="A1015" s="16" t="s">
        <v>1</v>
      </c>
      <c r="B1015" s="17" t="s">
        <v>1334</v>
      </c>
      <c r="C1015" s="14">
        <v>20</v>
      </c>
      <c r="D1015" s="17">
        <v>10.06</v>
      </c>
      <c r="E1015" s="17" t="s">
        <v>1334</v>
      </c>
      <c r="F1015" s="14">
        <v>280</v>
      </c>
      <c r="G1015" s="15" t="s">
        <v>1335</v>
      </c>
      <c r="H1015" s="19">
        <f t="shared" si="48"/>
        <v>155.55555555555554</v>
      </c>
      <c r="I1015" s="12">
        <f t="shared" si="49"/>
        <v>260</v>
      </c>
      <c r="J1015" s="12">
        <f t="shared" si="50"/>
        <v>144.44444444444443</v>
      </c>
    </row>
    <row r="1016" spans="1:10" ht="11.1" customHeight="1" outlineLevel="2" x14ac:dyDescent="0.2">
      <c r="A1016" s="16" t="s">
        <v>1</v>
      </c>
      <c r="B1016" s="17" t="s">
        <v>1336</v>
      </c>
      <c r="C1016" s="14">
        <v>1200</v>
      </c>
      <c r="D1016" s="18">
        <v>10.1</v>
      </c>
      <c r="E1016" s="17" t="s">
        <v>1336</v>
      </c>
      <c r="F1016" s="14">
        <v>7056</v>
      </c>
      <c r="G1016" s="15" t="s">
        <v>28</v>
      </c>
      <c r="H1016" s="19">
        <f t="shared" si="48"/>
        <v>1764</v>
      </c>
      <c r="I1016" s="12">
        <f t="shared" si="49"/>
        <v>5856</v>
      </c>
      <c r="J1016" s="12">
        <f t="shared" si="50"/>
        <v>1464</v>
      </c>
    </row>
    <row r="1017" spans="1:10" ht="11.1" customHeight="1" outlineLevel="2" x14ac:dyDescent="0.2">
      <c r="A1017" s="16" t="s">
        <v>1</v>
      </c>
      <c r="B1017" s="17" t="s">
        <v>1337</v>
      </c>
      <c r="C1017" s="14">
        <v>250</v>
      </c>
      <c r="D1017" s="18">
        <v>10.1</v>
      </c>
      <c r="E1017" s="17" t="s">
        <v>1337</v>
      </c>
      <c r="F1017" s="14">
        <v>4680</v>
      </c>
      <c r="G1017" s="15" t="s">
        <v>3</v>
      </c>
      <c r="H1017" s="19">
        <f t="shared" si="48"/>
        <v>468</v>
      </c>
      <c r="I1017" s="12">
        <f t="shared" si="49"/>
        <v>4430</v>
      </c>
      <c r="J1017" s="12">
        <f t="shared" si="50"/>
        <v>443</v>
      </c>
    </row>
    <row r="1018" spans="1:10" ht="11.1" customHeight="1" outlineLevel="2" x14ac:dyDescent="0.2">
      <c r="A1018" s="16" t="s">
        <v>1</v>
      </c>
      <c r="B1018" s="17" t="s">
        <v>1338</v>
      </c>
      <c r="C1018" s="14">
        <v>220</v>
      </c>
      <c r="D1018" s="18">
        <v>10.1</v>
      </c>
      <c r="E1018" s="17" t="s">
        <v>1338</v>
      </c>
      <c r="F1018" s="14">
        <v>1120</v>
      </c>
      <c r="G1018" s="15" t="s">
        <v>4</v>
      </c>
      <c r="H1018" s="19">
        <f t="shared" si="48"/>
        <v>560</v>
      </c>
      <c r="I1018" s="12">
        <f t="shared" si="49"/>
        <v>900</v>
      </c>
      <c r="J1018" s="12">
        <f t="shared" si="50"/>
        <v>450</v>
      </c>
    </row>
    <row r="1019" spans="1:10" ht="11.1" customHeight="1" outlineLevel="2" x14ac:dyDescent="0.2">
      <c r="A1019" s="16" t="s">
        <v>1</v>
      </c>
      <c r="B1019" s="17" t="s">
        <v>1339</v>
      </c>
      <c r="C1019" s="14">
        <v>280</v>
      </c>
      <c r="D1019" s="18">
        <v>10.1</v>
      </c>
      <c r="E1019" s="17" t="s">
        <v>1339</v>
      </c>
      <c r="F1019" s="14">
        <v>1680</v>
      </c>
      <c r="G1019" s="15" t="s">
        <v>53</v>
      </c>
      <c r="H1019" s="19">
        <f t="shared" si="48"/>
        <v>560</v>
      </c>
      <c r="I1019" s="12">
        <f t="shared" si="49"/>
        <v>1400</v>
      </c>
      <c r="J1019" s="12">
        <f t="shared" si="50"/>
        <v>466.66666666666669</v>
      </c>
    </row>
    <row r="1020" spans="1:10" ht="11.1" customHeight="1" outlineLevel="2" x14ac:dyDescent="0.2">
      <c r="A1020" s="16" t="s">
        <v>1</v>
      </c>
      <c r="B1020" s="17" t="s">
        <v>1340</v>
      </c>
      <c r="C1020" s="14">
        <v>276.10000000000002</v>
      </c>
      <c r="D1020" s="18">
        <v>10.1</v>
      </c>
      <c r="E1020" s="17" t="s">
        <v>1340</v>
      </c>
      <c r="F1020" s="14">
        <v>1276.0999999999999</v>
      </c>
      <c r="G1020" s="15" t="s">
        <v>21</v>
      </c>
      <c r="H1020" s="19">
        <f t="shared" si="48"/>
        <v>212.68333333333331</v>
      </c>
      <c r="I1020" s="12">
        <f t="shared" si="49"/>
        <v>999.99999999999989</v>
      </c>
      <c r="J1020" s="12">
        <f t="shared" si="50"/>
        <v>166.66666666666666</v>
      </c>
    </row>
    <row r="1021" spans="1:10" ht="11.1" customHeight="1" outlineLevel="2" x14ac:dyDescent="0.2">
      <c r="A1021" s="16" t="s">
        <v>1</v>
      </c>
      <c r="B1021" s="17" t="s">
        <v>1341</v>
      </c>
      <c r="C1021" s="14">
        <v>504.15</v>
      </c>
      <c r="D1021" s="18">
        <v>10.1</v>
      </c>
      <c r="E1021" s="17" t="s">
        <v>1341</v>
      </c>
      <c r="F1021" s="14">
        <v>2504.15</v>
      </c>
      <c r="G1021" s="15" t="s">
        <v>18</v>
      </c>
      <c r="H1021" s="19">
        <f t="shared" si="48"/>
        <v>313.01875000000001</v>
      </c>
      <c r="I1021" s="12">
        <f t="shared" si="49"/>
        <v>2000</v>
      </c>
      <c r="J1021" s="12">
        <f t="shared" si="50"/>
        <v>250</v>
      </c>
    </row>
    <row r="1022" spans="1:10" ht="11.1" customHeight="1" outlineLevel="2" x14ac:dyDescent="0.2">
      <c r="A1022" s="16" t="s">
        <v>1</v>
      </c>
      <c r="B1022" s="17" t="s">
        <v>1342</v>
      </c>
      <c r="C1022" s="14">
        <v>1564.22</v>
      </c>
      <c r="D1022" s="18">
        <v>10.1</v>
      </c>
      <c r="E1022" s="17" t="s">
        <v>1342</v>
      </c>
      <c r="F1022" s="14">
        <v>7033.92</v>
      </c>
      <c r="G1022" s="15" t="s">
        <v>132</v>
      </c>
      <c r="H1022" s="19">
        <f t="shared" si="48"/>
        <v>541.0707692307692</v>
      </c>
      <c r="I1022" s="12">
        <f t="shared" si="49"/>
        <v>5469.7</v>
      </c>
      <c r="J1022" s="12">
        <f t="shared" si="50"/>
        <v>420.74615384615385</v>
      </c>
    </row>
    <row r="1023" spans="1:10" ht="11.1" customHeight="1" outlineLevel="2" x14ac:dyDescent="0.2">
      <c r="A1023" s="16" t="s">
        <v>1</v>
      </c>
      <c r="B1023" s="17" t="s">
        <v>1343</v>
      </c>
      <c r="C1023" s="14">
        <v>86.44</v>
      </c>
      <c r="D1023" s="18">
        <v>10.1</v>
      </c>
      <c r="E1023" s="17" t="s">
        <v>1343</v>
      </c>
      <c r="F1023" s="14">
        <v>286.44</v>
      </c>
      <c r="G1023" s="15" t="s">
        <v>4</v>
      </c>
      <c r="H1023" s="19">
        <f t="shared" si="48"/>
        <v>143.22</v>
      </c>
      <c r="I1023" s="12">
        <f t="shared" si="49"/>
        <v>200</v>
      </c>
      <c r="J1023" s="12">
        <f t="shared" si="50"/>
        <v>100</v>
      </c>
    </row>
    <row r="1024" spans="1:10" ht="11.1" customHeight="1" outlineLevel="2" x14ac:dyDescent="0.2">
      <c r="A1024" s="16" t="s">
        <v>1</v>
      </c>
      <c r="B1024" s="17" t="s">
        <v>1344</v>
      </c>
      <c r="C1024" s="14">
        <v>200</v>
      </c>
      <c r="D1024" s="18">
        <v>10.1</v>
      </c>
      <c r="E1024" s="17" t="s">
        <v>1344</v>
      </c>
      <c r="F1024" s="14">
        <v>1118.6400000000001</v>
      </c>
      <c r="G1024" s="15" t="s">
        <v>10</v>
      </c>
      <c r="H1024" s="19">
        <f t="shared" si="48"/>
        <v>1118.6400000000001</v>
      </c>
      <c r="I1024" s="12">
        <f t="shared" si="49"/>
        <v>918.6400000000001</v>
      </c>
      <c r="J1024" s="12">
        <f t="shared" si="50"/>
        <v>918.6400000000001</v>
      </c>
    </row>
    <row r="1025" spans="1:10" ht="11.1" customHeight="1" outlineLevel="2" x14ac:dyDescent="0.2">
      <c r="A1025" s="16" t="s">
        <v>1</v>
      </c>
      <c r="B1025" s="17" t="s">
        <v>1345</v>
      </c>
      <c r="C1025" s="14">
        <v>300</v>
      </c>
      <c r="D1025" s="18">
        <v>10.1</v>
      </c>
      <c r="E1025" s="17" t="s">
        <v>1345</v>
      </c>
      <c r="F1025" s="14">
        <v>6059.34</v>
      </c>
      <c r="G1025" s="15" t="s">
        <v>49</v>
      </c>
      <c r="H1025" s="19">
        <f t="shared" si="48"/>
        <v>1211.8679999999999</v>
      </c>
      <c r="I1025" s="12">
        <f t="shared" si="49"/>
        <v>5759.34</v>
      </c>
      <c r="J1025" s="12">
        <f t="shared" si="50"/>
        <v>1151.8679999999999</v>
      </c>
    </row>
    <row r="1026" spans="1:10" ht="11.1" customHeight="1" outlineLevel="2" x14ac:dyDescent="0.2">
      <c r="A1026" s="16" t="s">
        <v>1</v>
      </c>
      <c r="B1026" s="17" t="s">
        <v>1346</v>
      </c>
      <c r="C1026" s="14">
        <v>10</v>
      </c>
      <c r="D1026" s="17">
        <v>10.01</v>
      </c>
      <c r="E1026" s="17" t="s">
        <v>1346</v>
      </c>
      <c r="F1026" s="14">
        <v>362.6</v>
      </c>
      <c r="G1026" s="15" t="s">
        <v>49</v>
      </c>
      <c r="H1026" s="19">
        <f t="shared" si="48"/>
        <v>72.52000000000001</v>
      </c>
      <c r="I1026" s="12">
        <f t="shared" si="49"/>
        <v>352.6</v>
      </c>
      <c r="J1026" s="12">
        <f t="shared" si="50"/>
        <v>70.52000000000001</v>
      </c>
    </row>
    <row r="1027" spans="1:10" ht="11.1" customHeight="1" outlineLevel="2" x14ac:dyDescent="0.2">
      <c r="A1027" s="16" t="s">
        <v>1</v>
      </c>
      <c r="B1027" s="17" t="s">
        <v>1347</v>
      </c>
      <c r="C1027" s="14">
        <v>8</v>
      </c>
      <c r="D1027" s="17">
        <v>10.01</v>
      </c>
      <c r="E1027" s="17" t="s">
        <v>1347</v>
      </c>
      <c r="F1027" s="14">
        <v>648</v>
      </c>
      <c r="G1027" s="15" t="s">
        <v>300</v>
      </c>
      <c r="H1027" s="19">
        <f t="shared" si="48"/>
        <v>72</v>
      </c>
      <c r="I1027" s="12">
        <f t="shared" si="49"/>
        <v>640</v>
      </c>
      <c r="J1027" s="12">
        <f t="shared" si="50"/>
        <v>71.111111111111114</v>
      </c>
    </row>
    <row r="1028" spans="1:10" ht="11.1" customHeight="1" outlineLevel="2" x14ac:dyDescent="0.2">
      <c r="A1028" s="16" t="s">
        <v>1</v>
      </c>
      <c r="B1028" s="17" t="s">
        <v>1348</v>
      </c>
      <c r="C1028" s="14">
        <v>200</v>
      </c>
      <c r="D1028" s="17">
        <v>10.01</v>
      </c>
      <c r="E1028" s="17" t="s">
        <v>1348</v>
      </c>
      <c r="F1028" s="14">
        <v>4935</v>
      </c>
      <c r="G1028" s="15" t="s">
        <v>1326</v>
      </c>
      <c r="H1028" s="19">
        <f t="shared" si="48"/>
        <v>47</v>
      </c>
      <c r="I1028" s="12">
        <f t="shared" si="49"/>
        <v>4735</v>
      </c>
      <c r="J1028" s="12">
        <f t="shared" si="50"/>
        <v>45.095238095238095</v>
      </c>
    </row>
    <row r="1029" spans="1:10" ht="11.1" customHeight="1" outlineLevel="2" x14ac:dyDescent="0.2">
      <c r="A1029" s="16" t="s">
        <v>1</v>
      </c>
      <c r="B1029" s="17" t="s">
        <v>1349</v>
      </c>
      <c r="C1029" s="14">
        <v>400</v>
      </c>
      <c r="D1029" s="17">
        <v>10.01</v>
      </c>
      <c r="E1029" s="17" t="s">
        <v>1349</v>
      </c>
      <c r="F1029" s="14">
        <v>8170</v>
      </c>
      <c r="G1029" s="15" t="s">
        <v>1350</v>
      </c>
      <c r="H1029" s="19">
        <f t="shared" si="48"/>
        <v>43</v>
      </c>
      <c r="I1029" s="12">
        <f t="shared" si="49"/>
        <v>7770</v>
      </c>
      <c r="J1029" s="12">
        <f t="shared" si="50"/>
        <v>40.89473684210526</v>
      </c>
    </row>
    <row r="1030" spans="1:10" ht="11.1" customHeight="1" outlineLevel="2" x14ac:dyDescent="0.2">
      <c r="A1030" s="16" t="s">
        <v>1</v>
      </c>
      <c r="B1030" s="17" t="s">
        <v>1351</v>
      </c>
      <c r="C1030" s="14">
        <v>3500</v>
      </c>
      <c r="D1030" s="17">
        <v>10.01</v>
      </c>
      <c r="E1030" s="17" t="s">
        <v>1351</v>
      </c>
      <c r="F1030" s="14">
        <v>20989.69</v>
      </c>
      <c r="G1030" s="15" t="s">
        <v>1352</v>
      </c>
      <c r="H1030" s="19">
        <f t="shared" si="48"/>
        <v>13.284613924050632</v>
      </c>
      <c r="I1030" s="12">
        <f t="shared" si="49"/>
        <v>17489.689999999999</v>
      </c>
      <c r="J1030" s="12">
        <f t="shared" si="50"/>
        <v>11.069424050632911</v>
      </c>
    </row>
    <row r="1031" spans="1:10" ht="11.1" customHeight="1" outlineLevel="2" x14ac:dyDescent="0.2">
      <c r="A1031" s="16" t="s">
        <v>1</v>
      </c>
      <c r="B1031" s="17" t="s">
        <v>1353</v>
      </c>
      <c r="C1031" s="14">
        <v>2200</v>
      </c>
      <c r="D1031" s="17">
        <v>10.01</v>
      </c>
      <c r="E1031" s="17" t="s">
        <v>1353</v>
      </c>
      <c r="F1031" s="14">
        <v>11687</v>
      </c>
      <c r="G1031" s="15" t="s">
        <v>1354</v>
      </c>
      <c r="H1031" s="19">
        <f t="shared" si="48"/>
        <v>13</v>
      </c>
      <c r="I1031" s="12">
        <f t="shared" si="49"/>
        <v>9487</v>
      </c>
      <c r="J1031" s="12">
        <f t="shared" si="50"/>
        <v>10.552836484983315</v>
      </c>
    </row>
    <row r="1032" spans="1:10" ht="11.1" customHeight="1" outlineLevel="2" x14ac:dyDescent="0.2">
      <c r="A1032" s="16" t="s">
        <v>1</v>
      </c>
      <c r="B1032" s="17" t="s">
        <v>1355</v>
      </c>
      <c r="C1032" s="14">
        <v>200</v>
      </c>
      <c r="D1032" s="17">
        <v>10.01</v>
      </c>
      <c r="E1032" s="17" t="s">
        <v>1355</v>
      </c>
      <c r="F1032" s="14">
        <v>1880</v>
      </c>
      <c r="G1032" s="15" t="s">
        <v>42</v>
      </c>
      <c r="H1032" s="19">
        <f t="shared" si="48"/>
        <v>8</v>
      </c>
      <c r="I1032" s="12">
        <f t="shared" si="49"/>
        <v>1680</v>
      </c>
      <c r="J1032" s="12">
        <f t="shared" si="50"/>
        <v>7.1489361702127656</v>
      </c>
    </row>
    <row r="1033" spans="1:10" ht="11.1" customHeight="1" outlineLevel="2" x14ac:dyDescent="0.2">
      <c r="A1033" s="16" t="s">
        <v>1</v>
      </c>
      <c r="B1033" s="17" t="s">
        <v>1356</v>
      </c>
      <c r="C1033" s="14">
        <v>500</v>
      </c>
      <c r="D1033" s="17">
        <v>10.01</v>
      </c>
      <c r="E1033" s="17" t="s">
        <v>1356</v>
      </c>
      <c r="F1033" s="14">
        <v>1574.59</v>
      </c>
      <c r="G1033" s="15" t="s">
        <v>37</v>
      </c>
      <c r="H1033" s="19">
        <f t="shared" si="48"/>
        <v>104.97266666666665</v>
      </c>
      <c r="I1033" s="12">
        <f t="shared" si="49"/>
        <v>1074.5899999999999</v>
      </c>
      <c r="J1033" s="12">
        <f t="shared" si="50"/>
        <v>71.639333333333326</v>
      </c>
    </row>
    <row r="1034" spans="1:10" ht="11.1" customHeight="1" outlineLevel="2" x14ac:dyDescent="0.2">
      <c r="A1034" s="16" t="s">
        <v>1</v>
      </c>
      <c r="B1034" s="17" t="s">
        <v>1357</v>
      </c>
      <c r="C1034" s="14">
        <v>30000</v>
      </c>
      <c r="D1034" s="17">
        <v>10.01</v>
      </c>
      <c r="E1034" s="17" t="s">
        <v>1357</v>
      </c>
      <c r="F1034" s="14">
        <v>184322.04</v>
      </c>
      <c r="G1034" s="15" t="s">
        <v>395</v>
      </c>
      <c r="H1034" s="19">
        <f t="shared" si="48"/>
        <v>1228.8136</v>
      </c>
      <c r="I1034" s="12">
        <f t="shared" si="49"/>
        <v>154322.04</v>
      </c>
      <c r="J1034" s="12">
        <f t="shared" si="50"/>
        <v>1028.8136</v>
      </c>
    </row>
    <row r="1035" spans="1:10" ht="11.1" customHeight="1" outlineLevel="2" x14ac:dyDescent="0.2">
      <c r="A1035" s="16" t="s">
        <v>1</v>
      </c>
      <c r="B1035" s="17" t="s">
        <v>1358</v>
      </c>
      <c r="C1035" s="14">
        <v>560</v>
      </c>
      <c r="D1035" s="17">
        <v>10.01</v>
      </c>
      <c r="E1035" s="17" t="s">
        <v>1358</v>
      </c>
      <c r="F1035" s="14">
        <v>3820.34</v>
      </c>
      <c r="G1035" s="15" t="s">
        <v>3</v>
      </c>
      <c r="H1035" s="19">
        <f t="shared" si="48"/>
        <v>382.03399999999999</v>
      </c>
      <c r="I1035" s="12">
        <f t="shared" si="49"/>
        <v>3260.34</v>
      </c>
      <c r="J1035" s="12">
        <f t="shared" si="50"/>
        <v>326.03399999999999</v>
      </c>
    </row>
    <row r="1036" spans="1:10" ht="11.1" customHeight="1" outlineLevel="2" x14ac:dyDescent="0.2">
      <c r="A1036" s="16" t="s">
        <v>1</v>
      </c>
      <c r="B1036" s="17" t="s">
        <v>1359</v>
      </c>
      <c r="C1036" s="14">
        <v>5267.24</v>
      </c>
      <c r="D1036" s="17">
        <v>10.01</v>
      </c>
      <c r="E1036" s="17" t="s">
        <v>1359</v>
      </c>
      <c r="F1036" s="14">
        <v>22267.24</v>
      </c>
      <c r="G1036" s="15" t="s">
        <v>3</v>
      </c>
      <c r="H1036" s="19">
        <f t="shared" si="48"/>
        <v>2226.7240000000002</v>
      </c>
      <c r="I1036" s="12">
        <f t="shared" si="49"/>
        <v>17000</v>
      </c>
      <c r="J1036" s="12">
        <f t="shared" si="50"/>
        <v>1700</v>
      </c>
    </row>
    <row r="1037" spans="1:10" ht="11.1" customHeight="1" outlineLevel="2" x14ac:dyDescent="0.2">
      <c r="A1037" s="16" t="s">
        <v>1</v>
      </c>
      <c r="B1037" s="17" t="s">
        <v>1360</v>
      </c>
      <c r="C1037" s="14">
        <v>57.22</v>
      </c>
      <c r="D1037" s="17">
        <v>10.01</v>
      </c>
      <c r="E1037" s="17" t="s">
        <v>1360</v>
      </c>
      <c r="F1037" s="14">
        <v>36777.589999999997</v>
      </c>
      <c r="G1037" s="15" t="s">
        <v>1361</v>
      </c>
      <c r="H1037" s="19">
        <f t="shared" si="48"/>
        <v>184.63572468497412</v>
      </c>
      <c r="I1037" s="12">
        <f t="shared" si="49"/>
        <v>36720.369999999995</v>
      </c>
      <c r="J1037" s="12">
        <f t="shared" si="50"/>
        <v>184.34846126813594</v>
      </c>
    </row>
    <row r="1038" spans="1:10" ht="11.1" customHeight="1" outlineLevel="2" x14ac:dyDescent="0.2">
      <c r="A1038" s="16" t="s">
        <v>1</v>
      </c>
      <c r="B1038" s="17" t="s">
        <v>1362</v>
      </c>
      <c r="C1038" s="14">
        <v>58.34</v>
      </c>
      <c r="D1038" s="17">
        <v>10.01</v>
      </c>
      <c r="E1038" s="17" t="s">
        <v>1362</v>
      </c>
      <c r="F1038" s="14">
        <v>1308.3399999999999</v>
      </c>
      <c r="G1038" s="15" t="s">
        <v>131</v>
      </c>
      <c r="H1038" s="19">
        <f t="shared" si="48"/>
        <v>38.480588235294114</v>
      </c>
      <c r="I1038" s="12">
        <f t="shared" si="49"/>
        <v>1250</v>
      </c>
      <c r="J1038" s="12">
        <f t="shared" si="50"/>
        <v>36.764705882352942</v>
      </c>
    </row>
    <row r="1039" spans="1:10" ht="11.1" customHeight="1" outlineLevel="2" x14ac:dyDescent="0.2">
      <c r="A1039" s="16" t="s">
        <v>1</v>
      </c>
      <c r="B1039" s="17" t="s">
        <v>1363</v>
      </c>
      <c r="C1039" s="14">
        <v>450</v>
      </c>
      <c r="D1039" s="17">
        <v>10.01</v>
      </c>
      <c r="E1039" s="17" t="s">
        <v>1363</v>
      </c>
      <c r="F1039" s="14">
        <v>2758.47</v>
      </c>
      <c r="G1039" s="15" t="s">
        <v>1364</v>
      </c>
      <c r="H1039" s="19">
        <f t="shared" si="48"/>
        <v>12.711843317972349</v>
      </c>
      <c r="I1039" s="12">
        <f t="shared" si="49"/>
        <v>2308.4699999999998</v>
      </c>
      <c r="J1039" s="12">
        <f t="shared" si="50"/>
        <v>10.63811059907834</v>
      </c>
    </row>
    <row r="1040" spans="1:10" ht="11.1" customHeight="1" outlineLevel="2" x14ac:dyDescent="0.2">
      <c r="A1040" s="16" t="s">
        <v>1</v>
      </c>
      <c r="B1040" s="17" t="s">
        <v>1365</v>
      </c>
      <c r="C1040" s="14">
        <v>21.3</v>
      </c>
      <c r="D1040" s="17">
        <v>10.07</v>
      </c>
      <c r="E1040" s="17" t="s">
        <v>1365</v>
      </c>
      <c r="F1040" s="14">
        <v>51.3</v>
      </c>
      <c r="G1040" s="15" t="s">
        <v>1269</v>
      </c>
      <c r="H1040" s="19">
        <f t="shared" si="48"/>
        <v>342</v>
      </c>
      <c r="I1040" s="12">
        <f t="shared" si="49"/>
        <v>29.999999999999996</v>
      </c>
      <c r="J1040" s="12">
        <f t="shared" si="50"/>
        <v>199.99999999999997</v>
      </c>
    </row>
    <row r="1041" spans="1:10" ht="11.1" customHeight="1" outlineLevel="2" x14ac:dyDescent="0.2">
      <c r="A1041" s="16" t="s">
        <v>1</v>
      </c>
      <c r="B1041" s="17" t="s">
        <v>1366</v>
      </c>
      <c r="C1041" s="14">
        <v>25</v>
      </c>
      <c r="D1041" s="17">
        <v>10.01</v>
      </c>
      <c r="E1041" s="17" t="s">
        <v>1366</v>
      </c>
      <c r="F1041" s="14">
        <v>579.66</v>
      </c>
      <c r="G1041" s="15" t="s">
        <v>51</v>
      </c>
      <c r="H1041" s="19">
        <f t="shared" si="48"/>
        <v>16.101666666666667</v>
      </c>
      <c r="I1041" s="12">
        <f t="shared" si="49"/>
        <v>554.66</v>
      </c>
      <c r="J1041" s="12">
        <f t="shared" si="50"/>
        <v>15.407222222222222</v>
      </c>
    </row>
    <row r="1042" spans="1:10" ht="11.1" customHeight="1" outlineLevel="2" x14ac:dyDescent="0.2">
      <c r="A1042" s="16" t="s">
        <v>1</v>
      </c>
      <c r="B1042" s="17" t="s">
        <v>1367</v>
      </c>
      <c r="C1042" s="14">
        <v>18590</v>
      </c>
      <c r="D1042" s="17">
        <v>10.01</v>
      </c>
      <c r="E1042" s="17" t="s">
        <v>1367</v>
      </c>
      <c r="F1042" s="14">
        <v>119442.33</v>
      </c>
      <c r="G1042" s="15" t="s">
        <v>1368</v>
      </c>
      <c r="H1042" s="19">
        <f t="shared" si="48"/>
        <v>23553.99921120095</v>
      </c>
      <c r="I1042" s="12">
        <f t="shared" si="49"/>
        <v>100852.33</v>
      </c>
      <c r="J1042" s="12">
        <f t="shared" si="50"/>
        <v>19888.055610333267</v>
      </c>
    </row>
    <row r="1043" spans="1:10" ht="11.1" customHeight="1" outlineLevel="2" x14ac:dyDescent="0.2">
      <c r="A1043" s="16" t="s">
        <v>1</v>
      </c>
      <c r="B1043" s="17" t="s">
        <v>1369</v>
      </c>
      <c r="C1043" s="14">
        <v>1789</v>
      </c>
      <c r="D1043" s="17">
        <v>10.01</v>
      </c>
      <c r="E1043" s="17" t="s">
        <v>1369</v>
      </c>
      <c r="F1043" s="14">
        <v>49110.09</v>
      </c>
      <c r="G1043" s="15" t="s">
        <v>1370</v>
      </c>
      <c r="H1043" s="19">
        <f t="shared" si="48"/>
        <v>23554</v>
      </c>
      <c r="I1043" s="12">
        <f t="shared" si="49"/>
        <v>47321.09</v>
      </c>
      <c r="J1043" s="12">
        <f t="shared" si="50"/>
        <v>22695.966426858511</v>
      </c>
    </row>
    <row r="1044" spans="1:10" ht="11.1" customHeight="1" outlineLevel="2" x14ac:dyDescent="0.2">
      <c r="A1044" s="16" t="s">
        <v>1</v>
      </c>
      <c r="B1044" s="17" t="s">
        <v>1371</v>
      </c>
      <c r="C1044" s="14">
        <v>20</v>
      </c>
      <c r="D1044" s="17">
        <v>10.01</v>
      </c>
      <c r="E1044" s="17" t="s">
        <v>1371</v>
      </c>
      <c r="F1044" s="14">
        <v>640.08000000000004</v>
      </c>
      <c r="G1044" s="15" t="s">
        <v>1372</v>
      </c>
      <c r="H1044" s="19">
        <f t="shared" si="48"/>
        <v>2.54</v>
      </c>
      <c r="I1044" s="12">
        <f t="shared" si="49"/>
        <v>620.08000000000004</v>
      </c>
      <c r="J1044" s="12">
        <f t="shared" si="50"/>
        <v>2.460634920634921</v>
      </c>
    </row>
    <row r="1045" spans="1:10" ht="11.1" customHeight="1" outlineLevel="2" x14ac:dyDescent="0.2">
      <c r="A1045" s="16" t="s">
        <v>1</v>
      </c>
      <c r="B1045" s="17" t="s">
        <v>1373</v>
      </c>
      <c r="C1045" s="14">
        <v>10</v>
      </c>
      <c r="D1045" s="17">
        <v>10.01</v>
      </c>
      <c r="E1045" s="17" t="s">
        <v>1373</v>
      </c>
      <c r="F1045" s="14">
        <v>2079.92</v>
      </c>
      <c r="G1045" s="15" t="s">
        <v>104</v>
      </c>
      <c r="H1045" s="19">
        <f t="shared" si="48"/>
        <v>1.03996</v>
      </c>
      <c r="I1045" s="12">
        <f t="shared" si="49"/>
        <v>2069.92</v>
      </c>
      <c r="J1045" s="12">
        <f t="shared" si="50"/>
        <v>1.0349600000000001</v>
      </c>
    </row>
    <row r="1046" spans="1:10" ht="11.1" customHeight="1" outlineLevel="2" x14ac:dyDescent="0.2">
      <c r="A1046" s="16" t="s">
        <v>1</v>
      </c>
      <c r="B1046" s="17" t="s">
        <v>1374</v>
      </c>
      <c r="C1046" s="14">
        <v>12</v>
      </c>
      <c r="D1046" s="17">
        <v>10.01</v>
      </c>
      <c r="E1046" s="17" t="s">
        <v>1374</v>
      </c>
      <c r="F1046" s="14">
        <v>410.98</v>
      </c>
      <c r="G1046" s="15" t="s">
        <v>1375</v>
      </c>
      <c r="H1046" s="19">
        <f t="shared" si="48"/>
        <v>0.47457274826789841</v>
      </c>
      <c r="I1046" s="12">
        <f t="shared" si="49"/>
        <v>398.98</v>
      </c>
      <c r="J1046" s="12">
        <f t="shared" si="50"/>
        <v>0.46071593533487298</v>
      </c>
    </row>
    <row r="1047" spans="1:10" ht="11.1" customHeight="1" outlineLevel="2" x14ac:dyDescent="0.2">
      <c r="A1047" s="16" t="s">
        <v>1</v>
      </c>
      <c r="B1047" s="17" t="s">
        <v>1376</v>
      </c>
      <c r="C1047" s="14">
        <v>18.920000000000002</v>
      </c>
      <c r="D1047" s="17">
        <v>10.06</v>
      </c>
      <c r="E1047" s="17" t="s">
        <v>1376</v>
      </c>
      <c r="F1047" s="14">
        <v>558.91999999999996</v>
      </c>
      <c r="G1047" s="15" t="s">
        <v>3</v>
      </c>
      <c r="H1047" s="19">
        <f t="shared" si="48"/>
        <v>55.891999999999996</v>
      </c>
      <c r="I1047" s="12">
        <f t="shared" si="49"/>
        <v>540</v>
      </c>
      <c r="J1047" s="12">
        <f t="shared" si="50"/>
        <v>54</v>
      </c>
    </row>
    <row r="1048" spans="1:10" ht="11.1" customHeight="1" outlineLevel="2" x14ac:dyDescent="0.2">
      <c r="A1048" s="16" t="s">
        <v>1</v>
      </c>
      <c r="B1048" s="17" t="s">
        <v>1377</v>
      </c>
      <c r="C1048" s="14">
        <v>250</v>
      </c>
      <c r="D1048" s="17">
        <v>10.01</v>
      </c>
      <c r="E1048" s="17" t="s">
        <v>1377</v>
      </c>
      <c r="F1048" s="14">
        <v>5176.2700000000004</v>
      </c>
      <c r="G1048" s="15" t="s">
        <v>10</v>
      </c>
      <c r="H1048" s="19">
        <f t="shared" si="48"/>
        <v>5176.2700000000004</v>
      </c>
      <c r="I1048" s="12">
        <f t="shared" si="49"/>
        <v>4926.2700000000004</v>
      </c>
      <c r="J1048" s="12">
        <f t="shared" si="50"/>
        <v>4926.2700000000004</v>
      </c>
    </row>
    <row r="1049" spans="1:10" ht="11.1" customHeight="1" outlineLevel="2" x14ac:dyDescent="0.2">
      <c r="A1049" s="16" t="s">
        <v>1</v>
      </c>
      <c r="B1049" s="17" t="s">
        <v>1378</v>
      </c>
      <c r="C1049" s="14">
        <v>400</v>
      </c>
      <c r="D1049" s="17">
        <v>10.01</v>
      </c>
      <c r="E1049" s="17" t="s">
        <v>1378</v>
      </c>
      <c r="F1049" s="14">
        <v>3960</v>
      </c>
      <c r="G1049" s="15" t="s">
        <v>103</v>
      </c>
      <c r="H1049" s="19">
        <f t="shared" si="48"/>
        <v>99</v>
      </c>
      <c r="I1049" s="12">
        <f t="shared" si="49"/>
        <v>3560</v>
      </c>
      <c r="J1049" s="12">
        <f t="shared" si="50"/>
        <v>89</v>
      </c>
    </row>
    <row r="1050" spans="1:10" ht="11.1" customHeight="1" outlineLevel="2" x14ac:dyDescent="0.2">
      <c r="A1050" s="16" t="s">
        <v>1</v>
      </c>
      <c r="B1050" s="17" t="s">
        <v>1379</v>
      </c>
      <c r="C1050" s="14">
        <v>1800</v>
      </c>
      <c r="D1050" s="17">
        <v>10.01</v>
      </c>
      <c r="E1050" s="17" t="s">
        <v>1379</v>
      </c>
      <c r="F1050" s="14">
        <v>75159.69</v>
      </c>
      <c r="G1050" s="15" t="s">
        <v>1380</v>
      </c>
      <c r="H1050" s="19">
        <f t="shared" si="48"/>
        <v>303.2222132569492</v>
      </c>
      <c r="I1050" s="12">
        <f t="shared" si="49"/>
        <v>73359.69</v>
      </c>
      <c r="J1050" s="12">
        <f t="shared" si="50"/>
        <v>295.96034211481827</v>
      </c>
    </row>
    <row r="1051" spans="1:10" ht="11.1" customHeight="1" outlineLevel="2" x14ac:dyDescent="0.2">
      <c r="A1051" s="16" t="s">
        <v>1</v>
      </c>
      <c r="B1051" s="17" t="s">
        <v>1381</v>
      </c>
      <c r="C1051" s="14">
        <v>30.65</v>
      </c>
      <c r="D1051" s="17">
        <v>10.06</v>
      </c>
      <c r="E1051" s="17" t="s">
        <v>1381</v>
      </c>
      <c r="F1051" s="14">
        <v>811.65</v>
      </c>
      <c r="G1051" s="15" t="s">
        <v>3</v>
      </c>
      <c r="H1051" s="19">
        <f t="shared" si="48"/>
        <v>81.164999999999992</v>
      </c>
      <c r="I1051" s="12">
        <f t="shared" si="49"/>
        <v>781</v>
      </c>
      <c r="J1051" s="12">
        <f t="shared" si="50"/>
        <v>78.099999999999994</v>
      </c>
    </row>
    <row r="1052" spans="1:10" ht="11.1" customHeight="1" outlineLevel="2" x14ac:dyDescent="0.2">
      <c r="A1052" s="16" t="s">
        <v>1</v>
      </c>
      <c r="B1052" s="17" t="s">
        <v>1382</v>
      </c>
      <c r="C1052" s="14">
        <v>10</v>
      </c>
      <c r="D1052" s="17">
        <v>10.01</v>
      </c>
      <c r="E1052" s="17" t="s">
        <v>1382</v>
      </c>
      <c r="F1052" s="14">
        <v>69.349999999999994</v>
      </c>
      <c r="G1052" s="15" t="s">
        <v>976</v>
      </c>
      <c r="H1052" s="19">
        <f t="shared" si="48"/>
        <v>1.5761363636363634</v>
      </c>
      <c r="I1052" s="12">
        <f t="shared" si="49"/>
        <v>59.349999999999994</v>
      </c>
      <c r="J1052" s="12">
        <f t="shared" si="50"/>
        <v>1.3488636363636362</v>
      </c>
    </row>
    <row r="1053" spans="1:10" ht="11.1" customHeight="1" outlineLevel="2" x14ac:dyDescent="0.2">
      <c r="A1053" s="16" t="s">
        <v>1</v>
      </c>
      <c r="B1053" s="17" t="s">
        <v>1383</v>
      </c>
      <c r="C1053" s="14">
        <v>220</v>
      </c>
      <c r="D1053" s="17">
        <v>10.01</v>
      </c>
      <c r="E1053" s="17" t="s">
        <v>1383</v>
      </c>
      <c r="F1053" s="14">
        <v>6500</v>
      </c>
      <c r="G1053" s="15" t="s">
        <v>161</v>
      </c>
      <c r="H1053" s="19">
        <f t="shared" si="48"/>
        <v>6.5</v>
      </c>
      <c r="I1053" s="12">
        <f t="shared" si="49"/>
        <v>6280</v>
      </c>
      <c r="J1053" s="12">
        <f t="shared" si="50"/>
        <v>6.28</v>
      </c>
    </row>
    <row r="1054" spans="1:10" ht="11.1" customHeight="1" outlineLevel="2" x14ac:dyDescent="0.2">
      <c r="A1054" s="16" t="s">
        <v>1</v>
      </c>
      <c r="B1054" s="17" t="s">
        <v>1384</v>
      </c>
      <c r="C1054" s="14">
        <v>2500</v>
      </c>
      <c r="D1054" s="18">
        <v>10.1</v>
      </c>
      <c r="E1054" s="17" t="s">
        <v>1384</v>
      </c>
      <c r="F1054" s="14">
        <v>16230.36</v>
      </c>
      <c r="G1054" s="15" t="s">
        <v>44</v>
      </c>
      <c r="H1054" s="19">
        <f t="shared" si="48"/>
        <v>579.65571428571434</v>
      </c>
      <c r="I1054" s="12">
        <f t="shared" si="49"/>
        <v>13730.36</v>
      </c>
      <c r="J1054" s="12">
        <f t="shared" si="50"/>
        <v>490.37</v>
      </c>
    </row>
    <row r="1055" spans="1:10" ht="11.1" customHeight="1" outlineLevel="2" x14ac:dyDescent="0.2">
      <c r="A1055" s="16" t="s">
        <v>1</v>
      </c>
      <c r="B1055" s="17" t="s">
        <v>1385</v>
      </c>
      <c r="C1055" s="14">
        <v>2200</v>
      </c>
      <c r="D1055" s="18">
        <v>10.1</v>
      </c>
      <c r="E1055" s="17" t="s">
        <v>1385</v>
      </c>
      <c r="F1055" s="14">
        <v>14280</v>
      </c>
      <c r="G1055" s="15" t="s">
        <v>3</v>
      </c>
      <c r="H1055" s="19">
        <f t="shared" si="48"/>
        <v>1428</v>
      </c>
      <c r="I1055" s="12">
        <f t="shared" si="49"/>
        <v>12080</v>
      </c>
      <c r="J1055" s="12">
        <f t="shared" si="50"/>
        <v>1208</v>
      </c>
    </row>
    <row r="1056" spans="1:10" ht="11.1" customHeight="1" outlineLevel="2" x14ac:dyDescent="0.2">
      <c r="A1056" s="16" t="s">
        <v>1</v>
      </c>
      <c r="B1056" s="17" t="s">
        <v>1386</v>
      </c>
      <c r="C1056" s="14">
        <v>1200</v>
      </c>
      <c r="D1056" s="18">
        <v>10.1</v>
      </c>
      <c r="E1056" s="17" t="s">
        <v>1386</v>
      </c>
      <c r="F1056" s="14">
        <v>6672</v>
      </c>
      <c r="G1056" s="15" t="s">
        <v>28</v>
      </c>
      <c r="H1056" s="19">
        <f t="shared" si="48"/>
        <v>1668</v>
      </c>
      <c r="I1056" s="12">
        <f t="shared" si="49"/>
        <v>5472</v>
      </c>
      <c r="J1056" s="12">
        <f t="shared" si="50"/>
        <v>1368</v>
      </c>
    </row>
    <row r="1057" spans="1:19" ht="11.1" customHeight="1" outlineLevel="2" x14ac:dyDescent="0.2">
      <c r="A1057" s="16" t="s">
        <v>1</v>
      </c>
      <c r="B1057" s="17" t="s">
        <v>1387</v>
      </c>
      <c r="C1057" s="14">
        <v>27.51</v>
      </c>
      <c r="D1057" s="17">
        <v>10.01</v>
      </c>
      <c r="E1057" s="17" t="s">
        <v>1387</v>
      </c>
      <c r="F1057" s="14">
        <v>1327.51</v>
      </c>
      <c r="G1057" s="15" t="s">
        <v>1388</v>
      </c>
      <c r="H1057" s="19">
        <f t="shared" si="48"/>
        <v>0.31629973790802957</v>
      </c>
      <c r="I1057" s="12">
        <f t="shared" si="49"/>
        <v>1300</v>
      </c>
      <c r="J1057" s="12">
        <f t="shared" si="50"/>
        <v>0.30974505599237551</v>
      </c>
    </row>
    <row r="1058" spans="1:19" ht="11.1" customHeight="1" outlineLevel="2" x14ac:dyDescent="0.2">
      <c r="A1058" s="16" t="s">
        <v>1</v>
      </c>
      <c r="B1058" s="17" t="s">
        <v>1389</v>
      </c>
      <c r="C1058" s="14">
        <v>10081.379999999999</v>
      </c>
      <c r="D1058" s="17">
        <v>10.01</v>
      </c>
      <c r="E1058" s="17" t="s">
        <v>1389</v>
      </c>
      <c r="F1058" s="14">
        <v>91081.38</v>
      </c>
      <c r="G1058" s="15" t="s">
        <v>1390</v>
      </c>
      <c r="H1058" s="19">
        <f t="shared" si="48"/>
        <v>304.62</v>
      </c>
      <c r="I1058" s="12">
        <f t="shared" si="49"/>
        <v>81000</v>
      </c>
      <c r="J1058" s="12">
        <f t="shared" si="50"/>
        <v>270.90301003344484</v>
      </c>
    </row>
    <row r="1059" spans="1:19" ht="11.1" customHeight="1" outlineLevel="2" x14ac:dyDescent="0.2">
      <c r="A1059" s="16" t="s">
        <v>1</v>
      </c>
      <c r="B1059" s="17" t="s">
        <v>1391</v>
      </c>
      <c r="C1059" s="14">
        <v>250</v>
      </c>
      <c r="D1059" s="17">
        <v>10.09</v>
      </c>
      <c r="E1059" s="17" t="s">
        <v>1391</v>
      </c>
      <c r="F1059" s="14">
        <v>1029.74</v>
      </c>
      <c r="G1059" s="15" t="s">
        <v>430</v>
      </c>
      <c r="H1059" s="19">
        <f t="shared" si="48"/>
        <v>54.196842105263158</v>
      </c>
      <c r="I1059" s="12">
        <f t="shared" si="49"/>
        <v>779.74</v>
      </c>
      <c r="J1059" s="12">
        <f t="shared" si="50"/>
        <v>41.038947368421056</v>
      </c>
    </row>
    <row r="1060" spans="1:19" ht="11.1" customHeight="1" outlineLevel="2" x14ac:dyDescent="0.2">
      <c r="A1060" s="16" t="s">
        <v>1</v>
      </c>
      <c r="B1060" s="17" t="s">
        <v>1392</v>
      </c>
      <c r="C1060" s="14">
        <v>2200</v>
      </c>
      <c r="D1060" s="17">
        <v>10.01</v>
      </c>
      <c r="E1060" s="17" t="s">
        <v>1392</v>
      </c>
      <c r="F1060" s="14">
        <v>24264.57</v>
      </c>
      <c r="G1060" s="15" t="s">
        <v>736</v>
      </c>
      <c r="H1060" s="19">
        <f t="shared" si="48"/>
        <v>495.19530612244898</v>
      </c>
      <c r="I1060" s="12">
        <f t="shared" si="49"/>
        <v>22064.57</v>
      </c>
      <c r="J1060" s="12">
        <f t="shared" si="50"/>
        <v>450.29734693877549</v>
      </c>
    </row>
    <row r="1061" spans="1:19" ht="11.1" customHeight="1" outlineLevel="2" x14ac:dyDescent="0.2">
      <c r="A1061" s="16" t="s">
        <v>1</v>
      </c>
      <c r="B1061" s="17" t="s">
        <v>1393</v>
      </c>
      <c r="C1061" s="14">
        <v>100</v>
      </c>
      <c r="D1061" s="17">
        <v>10.01</v>
      </c>
      <c r="E1061" s="17" t="s">
        <v>1393</v>
      </c>
      <c r="F1061" s="14">
        <v>2931.74</v>
      </c>
      <c r="G1061" s="15" t="s">
        <v>16</v>
      </c>
      <c r="H1061" s="19">
        <f t="shared" si="48"/>
        <v>418.82</v>
      </c>
      <c r="I1061" s="12">
        <f t="shared" si="49"/>
        <v>2831.74</v>
      </c>
      <c r="J1061" s="12">
        <f t="shared" si="50"/>
        <v>404.53428571428566</v>
      </c>
    </row>
    <row r="1062" spans="1:19" ht="11.1" customHeight="1" outlineLevel="2" x14ac:dyDescent="0.2">
      <c r="A1062" s="16" t="s">
        <v>1</v>
      </c>
      <c r="B1062" s="17" t="s">
        <v>1394</v>
      </c>
      <c r="C1062" s="14">
        <v>3300</v>
      </c>
      <c r="D1062" s="17">
        <v>10.01</v>
      </c>
      <c r="E1062" s="17" t="s">
        <v>1394</v>
      </c>
      <c r="F1062" s="14">
        <v>31418.639999999999</v>
      </c>
      <c r="G1062" s="15" t="s">
        <v>1395</v>
      </c>
      <c r="H1062" s="19">
        <f t="shared" si="48"/>
        <v>506.75225806451613</v>
      </c>
      <c r="I1062" s="12">
        <f t="shared" si="49"/>
        <v>28118.639999999999</v>
      </c>
      <c r="J1062" s="12">
        <f t="shared" si="50"/>
        <v>453.5264516129032</v>
      </c>
      <c r="M1062" s="13"/>
      <c r="N1062" s="13"/>
      <c r="O1062" s="13"/>
      <c r="P1062" s="13"/>
      <c r="Q1062" s="13"/>
      <c r="R1062" s="13"/>
      <c r="S1062" s="13"/>
    </row>
    <row r="1063" spans="1:19" ht="11.1" customHeight="1" outlineLevel="2" x14ac:dyDescent="0.2">
      <c r="A1063" s="16" t="s">
        <v>1</v>
      </c>
      <c r="B1063" s="17" t="s">
        <v>1396</v>
      </c>
      <c r="C1063" s="14">
        <v>1809.32</v>
      </c>
      <c r="D1063" s="17">
        <v>10.01</v>
      </c>
      <c r="E1063" s="17" t="s">
        <v>1396</v>
      </c>
      <c r="F1063" s="14">
        <v>3559.32</v>
      </c>
      <c r="G1063" s="15">
        <v>1</v>
      </c>
      <c r="H1063" s="19">
        <f t="shared" si="48"/>
        <v>3559.32</v>
      </c>
      <c r="I1063" s="12">
        <f t="shared" si="49"/>
        <v>1750.0000000000002</v>
      </c>
      <c r="J1063" s="12">
        <f t="shared" si="50"/>
        <v>1750.0000000000002</v>
      </c>
      <c r="L1063" s="13"/>
      <c r="M1063" s="13"/>
      <c r="N1063" s="13"/>
      <c r="O1063" s="13"/>
      <c r="P1063" s="13"/>
      <c r="Q1063" s="13"/>
      <c r="R1063" s="13"/>
      <c r="S1063" s="13"/>
    </row>
    <row r="1064" spans="1:19" ht="11.1" customHeight="1" outlineLevel="2" x14ac:dyDescent="0.2">
      <c r="A1064" s="16" t="s">
        <v>1</v>
      </c>
      <c r="B1064" s="17" t="s">
        <v>1397</v>
      </c>
      <c r="C1064" s="14">
        <v>12000</v>
      </c>
      <c r="D1064" s="17">
        <v>10.01</v>
      </c>
      <c r="E1064" s="17" t="s">
        <v>1397</v>
      </c>
      <c r="F1064" s="14">
        <v>187203.61</v>
      </c>
      <c r="G1064" s="15" t="s">
        <v>4</v>
      </c>
      <c r="H1064" s="19">
        <f t="shared" si="48"/>
        <v>93601.804999999993</v>
      </c>
      <c r="I1064" s="12">
        <f t="shared" si="49"/>
        <v>175203.61</v>
      </c>
      <c r="J1064" s="12">
        <f t="shared" si="50"/>
        <v>87601.804999999993</v>
      </c>
    </row>
    <row r="1065" spans="1:19" ht="11.1" customHeight="1" outlineLevel="2" x14ac:dyDescent="0.2">
      <c r="A1065" s="16" t="s">
        <v>1</v>
      </c>
      <c r="B1065" s="17" t="s">
        <v>1398</v>
      </c>
      <c r="C1065" s="14">
        <v>14000</v>
      </c>
      <c r="D1065" s="17">
        <v>10.01</v>
      </c>
      <c r="E1065" s="17" t="s">
        <v>1398</v>
      </c>
      <c r="F1065" s="14">
        <v>187203.61</v>
      </c>
      <c r="G1065" s="15" t="s">
        <v>4</v>
      </c>
      <c r="H1065" s="19">
        <f t="shared" si="48"/>
        <v>93601.804999999993</v>
      </c>
      <c r="I1065" s="12">
        <f t="shared" si="49"/>
        <v>173203.61</v>
      </c>
      <c r="J1065" s="12">
        <f t="shared" si="50"/>
        <v>86601.804999999993</v>
      </c>
    </row>
    <row r="1066" spans="1:19" ht="11.1" customHeight="1" outlineLevel="2" x14ac:dyDescent="0.2">
      <c r="A1066" s="16" t="s">
        <v>1</v>
      </c>
      <c r="B1066" s="17" t="s">
        <v>1399</v>
      </c>
      <c r="C1066" s="14">
        <v>220</v>
      </c>
      <c r="D1066" s="17">
        <v>10.01</v>
      </c>
      <c r="E1066" s="17" t="s">
        <v>1399</v>
      </c>
      <c r="F1066" s="14">
        <v>4820.53</v>
      </c>
      <c r="G1066" s="15" t="s">
        <v>10</v>
      </c>
      <c r="H1066" s="19">
        <f t="shared" si="48"/>
        <v>4820.53</v>
      </c>
      <c r="I1066" s="12">
        <f t="shared" si="49"/>
        <v>4600.53</v>
      </c>
      <c r="J1066" s="12">
        <f t="shared" si="50"/>
        <v>4600.53</v>
      </c>
    </row>
    <row r="1067" spans="1:19" ht="11.1" customHeight="1" outlineLevel="2" x14ac:dyDescent="0.2">
      <c r="A1067" s="16" t="s">
        <v>1</v>
      </c>
      <c r="B1067" s="17" t="s">
        <v>1400</v>
      </c>
      <c r="C1067" s="14">
        <v>10</v>
      </c>
      <c r="D1067" s="17">
        <v>10.01</v>
      </c>
      <c r="E1067" s="17" t="s">
        <v>1400</v>
      </c>
      <c r="F1067" s="14">
        <v>218.78</v>
      </c>
      <c r="G1067" s="15" t="s">
        <v>10</v>
      </c>
      <c r="H1067" s="19">
        <f t="shared" si="48"/>
        <v>218.78</v>
      </c>
      <c r="I1067" s="12">
        <f t="shared" si="49"/>
        <v>208.78</v>
      </c>
      <c r="J1067" s="12">
        <f t="shared" si="50"/>
        <v>208.78</v>
      </c>
    </row>
    <row r="1068" spans="1:19" ht="11.1" customHeight="1" outlineLevel="2" x14ac:dyDescent="0.2">
      <c r="A1068" s="16" t="s">
        <v>1</v>
      </c>
      <c r="B1068" s="17" t="s">
        <v>1401</v>
      </c>
      <c r="C1068" s="14">
        <v>52.14</v>
      </c>
      <c r="D1068" s="17">
        <v>10.01</v>
      </c>
      <c r="E1068" s="17" t="s">
        <v>1401</v>
      </c>
      <c r="F1068" s="14">
        <v>252.14</v>
      </c>
      <c r="G1068" s="15" t="s">
        <v>18</v>
      </c>
      <c r="H1068" s="19">
        <f t="shared" ref="H1068:H1130" si="51">F1068/G1068</f>
        <v>31.517499999999998</v>
      </c>
      <c r="I1068" s="12">
        <f t="shared" ref="I1068:I1130" si="52">F1068-C1068</f>
        <v>200</v>
      </c>
      <c r="J1068" s="12">
        <f t="shared" ref="J1068:J1130" si="53">I1068/G1068</f>
        <v>25</v>
      </c>
    </row>
    <row r="1069" spans="1:19" ht="11.1" customHeight="1" outlineLevel="2" x14ac:dyDescent="0.2">
      <c r="A1069" s="16" t="s">
        <v>1</v>
      </c>
      <c r="B1069" s="17" t="s">
        <v>1402</v>
      </c>
      <c r="C1069" s="14">
        <v>56.54</v>
      </c>
      <c r="D1069" s="17">
        <v>10.01</v>
      </c>
      <c r="E1069" s="17" t="s">
        <v>1402</v>
      </c>
      <c r="F1069" s="14">
        <v>116.54</v>
      </c>
      <c r="G1069" s="15" t="s">
        <v>300</v>
      </c>
      <c r="H1069" s="19">
        <f t="shared" si="51"/>
        <v>12.94888888888889</v>
      </c>
      <c r="I1069" s="12">
        <f t="shared" si="52"/>
        <v>60.000000000000007</v>
      </c>
      <c r="J1069" s="12">
        <f t="shared" si="53"/>
        <v>6.6666666666666679</v>
      </c>
    </row>
    <row r="1070" spans="1:19" ht="11.1" customHeight="1" outlineLevel="2" x14ac:dyDescent="0.2">
      <c r="A1070" s="16" t="s">
        <v>1</v>
      </c>
      <c r="B1070" s="17" t="s">
        <v>1403</v>
      </c>
      <c r="C1070" s="14">
        <v>265.08</v>
      </c>
      <c r="D1070" s="17">
        <v>10.01</v>
      </c>
      <c r="E1070" s="17" t="s">
        <v>1403</v>
      </c>
      <c r="F1070" s="14">
        <v>565.08000000000004</v>
      </c>
      <c r="G1070" s="15" t="s">
        <v>18</v>
      </c>
      <c r="H1070" s="19">
        <f t="shared" si="51"/>
        <v>70.635000000000005</v>
      </c>
      <c r="I1070" s="12">
        <f t="shared" si="52"/>
        <v>300.00000000000006</v>
      </c>
      <c r="J1070" s="12">
        <f t="shared" si="53"/>
        <v>37.500000000000007</v>
      </c>
    </row>
    <row r="1071" spans="1:19" ht="11.1" customHeight="1" outlineLevel="2" x14ac:dyDescent="0.2">
      <c r="A1071" s="16" t="s">
        <v>1</v>
      </c>
      <c r="B1071" s="17" t="s">
        <v>1404</v>
      </c>
      <c r="C1071" s="14">
        <v>42000</v>
      </c>
      <c r="D1071" s="17">
        <v>10.01</v>
      </c>
      <c r="E1071" s="17" t="s">
        <v>1404</v>
      </c>
      <c r="F1071" s="14">
        <v>237874.06</v>
      </c>
      <c r="G1071" s="15" t="s">
        <v>1405</v>
      </c>
      <c r="H1071" s="19">
        <f t="shared" si="51"/>
        <v>650.28447238928368</v>
      </c>
      <c r="I1071" s="12">
        <f t="shared" si="52"/>
        <v>195874.06</v>
      </c>
      <c r="J1071" s="12">
        <f t="shared" si="53"/>
        <v>535.46763258611259</v>
      </c>
    </row>
    <row r="1072" spans="1:19" ht="11.1" customHeight="1" outlineLevel="2" x14ac:dyDescent="0.2">
      <c r="A1072" s="16" t="s">
        <v>1</v>
      </c>
      <c r="B1072" s="17" t="s">
        <v>1406</v>
      </c>
      <c r="C1072" s="14">
        <v>2287</v>
      </c>
      <c r="D1072" s="17">
        <v>10.01</v>
      </c>
      <c r="E1072" s="17" t="s">
        <v>1406</v>
      </c>
      <c r="F1072" s="14">
        <v>36797.089999999997</v>
      </c>
      <c r="G1072" s="15" t="s">
        <v>1407</v>
      </c>
      <c r="H1072" s="19">
        <f t="shared" si="51"/>
        <v>322.78149122807014</v>
      </c>
      <c r="I1072" s="12">
        <f t="shared" si="52"/>
        <v>34510.089999999997</v>
      </c>
      <c r="J1072" s="12">
        <f t="shared" si="53"/>
        <v>302.72008771929819</v>
      </c>
    </row>
    <row r="1073" spans="1:19" ht="11.1" customHeight="1" outlineLevel="2" x14ac:dyDescent="0.2">
      <c r="A1073" s="16" t="s">
        <v>1</v>
      </c>
      <c r="B1073" s="17" t="s">
        <v>1408</v>
      </c>
      <c r="C1073" s="14">
        <v>14864</v>
      </c>
      <c r="D1073" s="17">
        <v>10.01</v>
      </c>
      <c r="E1073" s="17" t="s">
        <v>1408</v>
      </c>
      <c r="F1073" s="14">
        <v>80191.11</v>
      </c>
      <c r="G1073" s="15" t="s">
        <v>1409</v>
      </c>
      <c r="H1073" s="19">
        <f t="shared" si="51"/>
        <v>367.849128440367</v>
      </c>
      <c r="I1073" s="12">
        <f t="shared" si="52"/>
        <v>65327.11</v>
      </c>
      <c r="J1073" s="12">
        <f t="shared" si="53"/>
        <v>299.66564220183488</v>
      </c>
    </row>
    <row r="1074" spans="1:19" ht="11.1" customHeight="1" outlineLevel="2" x14ac:dyDescent="0.2">
      <c r="A1074" s="16" t="s">
        <v>1</v>
      </c>
      <c r="B1074" s="17" t="s">
        <v>1410</v>
      </c>
      <c r="C1074" s="14">
        <v>18400</v>
      </c>
      <c r="D1074" s="17">
        <v>10.01</v>
      </c>
      <c r="E1074" s="17" t="s">
        <v>1410</v>
      </c>
      <c r="F1074" s="14">
        <v>115480.76</v>
      </c>
      <c r="G1074" s="15" t="s">
        <v>907</v>
      </c>
      <c r="H1074" s="19">
        <f t="shared" si="51"/>
        <v>7909.6410958904107</v>
      </c>
      <c r="I1074" s="12">
        <f t="shared" si="52"/>
        <v>97080.76</v>
      </c>
      <c r="J1074" s="12">
        <f t="shared" si="53"/>
        <v>6649.3671232876713</v>
      </c>
    </row>
    <row r="1075" spans="1:19" ht="11.1" customHeight="1" outlineLevel="2" x14ac:dyDescent="0.2">
      <c r="A1075" s="16" t="s">
        <v>1</v>
      </c>
      <c r="B1075" s="17" t="s">
        <v>1411</v>
      </c>
      <c r="C1075" s="14">
        <v>5.18</v>
      </c>
      <c r="D1075" s="17">
        <v>10.01</v>
      </c>
      <c r="E1075" s="17" t="s">
        <v>1411</v>
      </c>
      <c r="F1075" s="14">
        <v>5.18</v>
      </c>
      <c r="G1075" s="15" t="s">
        <v>1412</v>
      </c>
      <c r="H1075" s="19">
        <f t="shared" si="51"/>
        <v>25.9</v>
      </c>
      <c r="I1075" s="12" t="b">
        <f>F2:J2=F1075-C1075</f>
        <v>1</v>
      </c>
      <c r="J1075" s="12">
        <f t="shared" si="53"/>
        <v>5</v>
      </c>
    </row>
    <row r="1076" spans="1:19" ht="11.1" customHeight="1" outlineLevel="2" x14ac:dyDescent="0.2">
      <c r="A1076" s="16" t="s">
        <v>1</v>
      </c>
      <c r="B1076" s="17" t="s">
        <v>1413</v>
      </c>
      <c r="C1076" s="14">
        <v>0.18</v>
      </c>
      <c r="D1076" s="17">
        <v>10.01</v>
      </c>
      <c r="E1076" s="17" t="s">
        <v>1413</v>
      </c>
      <c r="F1076" s="14">
        <v>0.18</v>
      </c>
      <c r="G1076" s="15">
        <v>1</v>
      </c>
      <c r="H1076" s="19">
        <f t="shared" si="51"/>
        <v>0.18</v>
      </c>
      <c r="I1076" s="12">
        <f t="shared" si="52"/>
        <v>0</v>
      </c>
      <c r="J1076" s="12">
        <f t="shared" si="53"/>
        <v>0</v>
      </c>
      <c r="L1076" s="13"/>
      <c r="M1076" s="13"/>
      <c r="N1076" s="13"/>
      <c r="O1076" s="13"/>
      <c r="P1076" s="13"/>
      <c r="Q1076" s="13"/>
      <c r="R1076" s="13"/>
      <c r="S1076" s="13"/>
    </row>
    <row r="1077" spans="1:19" ht="11.1" customHeight="1" outlineLevel="2" x14ac:dyDescent="0.2">
      <c r="A1077" s="16" t="s">
        <v>1</v>
      </c>
      <c r="B1077" s="17" t="s">
        <v>1414</v>
      </c>
      <c r="C1077" s="14">
        <v>5</v>
      </c>
      <c r="D1077" s="17">
        <v>10.01</v>
      </c>
      <c r="E1077" s="17" t="s">
        <v>1414</v>
      </c>
      <c r="F1077" s="14">
        <v>94</v>
      </c>
      <c r="G1077" s="15" t="s">
        <v>1252</v>
      </c>
      <c r="H1077" s="19">
        <f t="shared" si="51"/>
        <v>1</v>
      </c>
      <c r="I1077" s="12">
        <f t="shared" si="52"/>
        <v>89</v>
      </c>
      <c r="J1077" s="12">
        <f t="shared" si="53"/>
        <v>0.94680851063829785</v>
      </c>
      <c r="L1077" s="13"/>
      <c r="M1077" s="13"/>
      <c r="N1077" s="13"/>
      <c r="O1077" s="13"/>
      <c r="P1077" s="13"/>
      <c r="Q1077" s="13"/>
      <c r="R1077" s="13"/>
      <c r="S1077" s="13"/>
    </row>
    <row r="1078" spans="1:19" ht="11.1" customHeight="1" outlineLevel="2" x14ac:dyDescent="0.2">
      <c r="A1078" s="16" t="s">
        <v>1</v>
      </c>
      <c r="B1078" s="17" t="s">
        <v>1415</v>
      </c>
      <c r="C1078" s="14">
        <v>1869</v>
      </c>
      <c r="D1078" s="17">
        <v>10.01</v>
      </c>
      <c r="E1078" s="17" t="s">
        <v>1415</v>
      </c>
      <c r="F1078" s="14">
        <v>18600</v>
      </c>
      <c r="G1078" s="15" t="s">
        <v>1395</v>
      </c>
      <c r="H1078" s="19">
        <f t="shared" si="51"/>
        <v>300</v>
      </c>
      <c r="I1078" s="12">
        <f t="shared" si="52"/>
        <v>16731</v>
      </c>
      <c r="J1078" s="12">
        <f t="shared" si="53"/>
        <v>269.85483870967744</v>
      </c>
      <c r="L1078" s="13"/>
      <c r="M1078" s="13"/>
      <c r="N1078" s="13"/>
      <c r="O1078" s="13"/>
      <c r="P1078" s="13"/>
      <c r="Q1078" s="13"/>
      <c r="R1078" s="13"/>
      <c r="S1078" s="13"/>
    </row>
    <row r="1079" spans="1:19" ht="11.1" customHeight="1" outlineLevel="2" x14ac:dyDescent="0.2">
      <c r="A1079" s="16" t="s">
        <v>1</v>
      </c>
      <c r="B1079" s="17" t="s">
        <v>1416</v>
      </c>
      <c r="C1079" s="14">
        <v>18593</v>
      </c>
      <c r="D1079" s="17">
        <v>10.01</v>
      </c>
      <c r="E1079" s="17" t="s">
        <v>1416</v>
      </c>
      <c r="F1079" s="14">
        <v>184500</v>
      </c>
      <c r="G1079" s="15" t="s">
        <v>300</v>
      </c>
      <c r="H1079" s="19">
        <f t="shared" si="51"/>
        <v>20500</v>
      </c>
      <c r="I1079" s="12">
        <f t="shared" si="52"/>
        <v>165907</v>
      </c>
      <c r="J1079" s="12">
        <f t="shared" si="53"/>
        <v>18434.111111111109</v>
      </c>
      <c r="L1079" s="13"/>
      <c r="M1079" s="13"/>
      <c r="N1079" s="13"/>
      <c r="O1079" s="13"/>
      <c r="P1079" s="13"/>
      <c r="Q1079" s="13"/>
      <c r="R1079" s="13"/>
      <c r="S1079" s="13"/>
    </row>
    <row r="1080" spans="1:19" ht="11.1" customHeight="1" outlineLevel="2" x14ac:dyDescent="0.2">
      <c r="A1080" s="16" t="s">
        <v>1</v>
      </c>
      <c r="B1080" s="17" t="s">
        <v>1417</v>
      </c>
      <c r="C1080" s="14">
        <v>10954</v>
      </c>
      <c r="D1080" s="17">
        <v>10.01</v>
      </c>
      <c r="E1080" s="17" t="s">
        <v>1417</v>
      </c>
      <c r="F1080" s="14">
        <v>119491.53</v>
      </c>
      <c r="G1080" s="15">
        <v>1</v>
      </c>
      <c r="H1080" s="19">
        <f t="shared" si="51"/>
        <v>119491.53</v>
      </c>
      <c r="I1080" s="12">
        <f t="shared" si="52"/>
        <v>108537.53</v>
      </c>
      <c r="J1080" s="12">
        <f t="shared" si="53"/>
        <v>108537.53</v>
      </c>
      <c r="L1080" s="13"/>
      <c r="M1080" s="13"/>
      <c r="N1080" s="13"/>
      <c r="O1080" s="13"/>
      <c r="P1080" s="13"/>
      <c r="Q1080" s="13"/>
      <c r="R1080" s="13"/>
      <c r="S1080" s="13"/>
    </row>
    <row r="1081" spans="1:19" ht="11.1" customHeight="1" outlineLevel="2" x14ac:dyDescent="0.2">
      <c r="A1081" s="16" t="s">
        <v>1</v>
      </c>
      <c r="B1081" s="17" t="s">
        <v>1418</v>
      </c>
      <c r="C1081" s="14">
        <v>7500</v>
      </c>
      <c r="D1081" s="17">
        <v>10.01</v>
      </c>
      <c r="E1081" s="17" t="s">
        <v>1418</v>
      </c>
      <c r="F1081" s="14">
        <v>52500</v>
      </c>
      <c r="G1081" s="15">
        <v>1</v>
      </c>
      <c r="H1081" s="19">
        <f t="shared" si="51"/>
        <v>52500</v>
      </c>
      <c r="I1081" s="12">
        <f t="shared" si="52"/>
        <v>45000</v>
      </c>
      <c r="J1081" s="12">
        <f t="shared" si="53"/>
        <v>45000</v>
      </c>
      <c r="L1081" s="13"/>
      <c r="M1081" s="13"/>
      <c r="N1081" s="13"/>
      <c r="O1081" s="13"/>
      <c r="P1081" s="13"/>
      <c r="Q1081" s="13"/>
      <c r="R1081" s="13"/>
      <c r="S1081" s="13"/>
    </row>
    <row r="1082" spans="1:19" ht="11.1" customHeight="1" outlineLevel="2" x14ac:dyDescent="0.2">
      <c r="A1082" s="16" t="s">
        <v>1</v>
      </c>
      <c r="B1082" s="17" t="s">
        <v>1419</v>
      </c>
      <c r="C1082" s="14">
        <v>8940</v>
      </c>
      <c r="D1082" s="17">
        <v>10.01</v>
      </c>
      <c r="E1082" s="17" t="s">
        <v>1419</v>
      </c>
      <c r="F1082" s="14">
        <v>62034</v>
      </c>
      <c r="G1082" s="15" t="s">
        <v>53</v>
      </c>
      <c r="H1082" s="19">
        <f t="shared" si="51"/>
        <v>20678</v>
      </c>
      <c r="I1082" s="12">
        <f t="shared" si="52"/>
        <v>53094</v>
      </c>
      <c r="J1082" s="12">
        <f t="shared" si="53"/>
        <v>17698</v>
      </c>
      <c r="L1082" s="13"/>
      <c r="M1082" s="13"/>
      <c r="N1082" s="13"/>
      <c r="O1082" s="13"/>
      <c r="P1082" s="13"/>
      <c r="Q1082" s="13"/>
      <c r="R1082" s="13"/>
      <c r="S1082" s="13"/>
    </row>
    <row r="1083" spans="1:19" ht="11.1" customHeight="1" outlineLevel="2" x14ac:dyDescent="0.2">
      <c r="A1083" s="16" t="s">
        <v>1</v>
      </c>
      <c r="B1083" s="17" t="s">
        <v>1420</v>
      </c>
      <c r="C1083" s="14">
        <v>18540</v>
      </c>
      <c r="D1083" s="17">
        <v>10.01</v>
      </c>
      <c r="E1083" s="17" t="s">
        <v>1420</v>
      </c>
      <c r="F1083" s="14">
        <v>105000</v>
      </c>
      <c r="G1083" s="15">
        <v>1</v>
      </c>
      <c r="H1083" s="19">
        <f t="shared" si="51"/>
        <v>105000</v>
      </c>
      <c r="I1083" s="12">
        <f t="shared" si="52"/>
        <v>86460</v>
      </c>
      <c r="J1083" s="12">
        <f t="shared" si="53"/>
        <v>86460</v>
      </c>
      <c r="L1083" s="13"/>
      <c r="M1083" s="13"/>
      <c r="N1083" s="13"/>
      <c r="O1083" s="13"/>
      <c r="P1083" s="13"/>
      <c r="Q1083" s="13"/>
      <c r="R1083" s="13"/>
      <c r="S1083" s="13"/>
    </row>
    <row r="1084" spans="1:19" ht="11.1" customHeight="1" outlineLevel="2" x14ac:dyDescent="0.2">
      <c r="A1084" s="16" t="s">
        <v>1</v>
      </c>
      <c r="B1084" s="17" t="s">
        <v>1421</v>
      </c>
      <c r="C1084" s="14">
        <v>356</v>
      </c>
      <c r="D1084" s="17">
        <v>10.01</v>
      </c>
      <c r="E1084" s="17" t="s">
        <v>1421</v>
      </c>
      <c r="F1084" s="14">
        <v>2865.76</v>
      </c>
      <c r="G1084" s="15" t="s">
        <v>53</v>
      </c>
      <c r="H1084" s="19">
        <f t="shared" si="51"/>
        <v>955.25333333333344</v>
      </c>
      <c r="I1084" s="12">
        <f t="shared" si="52"/>
        <v>2509.7600000000002</v>
      </c>
      <c r="J1084" s="12">
        <f t="shared" si="53"/>
        <v>836.5866666666667</v>
      </c>
    </row>
    <row r="1085" spans="1:19" ht="11.1" customHeight="1" outlineLevel="2" x14ac:dyDescent="0.2">
      <c r="A1085" s="16" t="s">
        <v>1</v>
      </c>
      <c r="B1085" s="17" t="s">
        <v>1422</v>
      </c>
      <c r="C1085" s="14">
        <v>200</v>
      </c>
      <c r="D1085" s="17">
        <v>10.01</v>
      </c>
      <c r="E1085" s="17" t="s">
        <v>1422</v>
      </c>
      <c r="F1085" s="14">
        <v>1182</v>
      </c>
      <c r="G1085" s="15" t="s">
        <v>53</v>
      </c>
      <c r="H1085" s="19">
        <f t="shared" si="51"/>
        <v>394</v>
      </c>
      <c r="I1085" s="12">
        <f t="shared" si="52"/>
        <v>982</v>
      </c>
      <c r="J1085" s="12">
        <f t="shared" si="53"/>
        <v>327.33333333333331</v>
      </c>
    </row>
    <row r="1086" spans="1:19" ht="11.1" customHeight="1" outlineLevel="2" x14ac:dyDescent="0.2">
      <c r="A1086" s="16" t="s">
        <v>1</v>
      </c>
      <c r="B1086" s="17" t="s">
        <v>1423</v>
      </c>
      <c r="C1086" s="14">
        <v>160</v>
      </c>
      <c r="D1086" s="17">
        <v>10.01</v>
      </c>
      <c r="E1086" s="17" t="s">
        <v>1423</v>
      </c>
      <c r="F1086" s="14">
        <v>1461</v>
      </c>
      <c r="G1086" s="15" t="s">
        <v>53</v>
      </c>
      <c r="H1086" s="19">
        <f t="shared" si="51"/>
        <v>487</v>
      </c>
      <c r="I1086" s="12">
        <f t="shared" si="52"/>
        <v>1301</v>
      </c>
      <c r="J1086" s="12">
        <f t="shared" si="53"/>
        <v>433.66666666666669</v>
      </c>
    </row>
    <row r="1087" spans="1:19" ht="11.1" customHeight="1" outlineLevel="2" x14ac:dyDescent="0.2">
      <c r="A1087" s="16" t="s">
        <v>1</v>
      </c>
      <c r="B1087" s="17" t="s">
        <v>1425</v>
      </c>
      <c r="C1087" s="14">
        <v>33.67</v>
      </c>
      <c r="D1087" s="17">
        <v>10.01</v>
      </c>
      <c r="E1087" s="17" t="s">
        <v>1425</v>
      </c>
      <c r="F1087" s="14">
        <v>1183.67</v>
      </c>
      <c r="G1087" s="15" t="s">
        <v>103</v>
      </c>
      <c r="H1087" s="19">
        <f t="shared" si="51"/>
        <v>29.591750000000001</v>
      </c>
      <c r="I1087" s="12">
        <f t="shared" si="52"/>
        <v>1150</v>
      </c>
      <c r="J1087" s="12">
        <f t="shared" si="53"/>
        <v>28.75</v>
      </c>
    </row>
    <row r="1088" spans="1:19" ht="11.1" customHeight="1" outlineLevel="2" x14ac:dyDescent="0.2">
      <c r="A1088" s="16" t="s">
        <v>1</v>
      </c>
      <c r="B1088" s="17" t="s">
        <v>1426</v>
      </c>
      <c r="C1088" s="14">
        <v>1450</v>
      </c>
      <c r="D1088" s="17">
        <v>10.01</v>
      </c>
      <c r="E1088" s="17" t="s">
        <v>1426</v>
      </c>
      <c r="F1088" s="14">
        <v>9895.9599999999991</v>
      </c>
      <c r="G1088" s="15" t="s">
        <v>1427</v>
      </c>
      <c r="H1088" s="19">
        <f t="shared" si="51"/>
        <v>133.72918918918919</v>
      </c>
      <c r="I1088" s="12">
        <f t="shared" si="52"/>
        <v>8445.9599999999991</v>
      </c>
      <c r="J1088" s="12">
        <f t="shared" si="53"/>
        <v>114.13459459459459</v>
      </c>
    </row>
    <row r="1089" spans="1:10" ht="11.1" customHeight="1" outlineLevel="2" x14ac:dyDescent="0.2">
      <c r="A1089" s="16" t="s">
        <v>1</v>
      </c>
      <c r="B1089" s="17" t="s">
        <v>1428</v>
      </c>
      <c r="C1089" s="14">
        <v>990</v>
      </c>
      <c r="D1089" s="17">
        <v>10.01</v>
      </c>
      <c r="E1089" s="17" t="s">
        <v>1428</v>
      </c>
      <c r="F1089" s="14">
        <v>7010.74</v>
      </c>
      <c r="G1089" s="15" t="s">
        <v>272</v>
      </c>
      <c r="H1089" s="19">
        <f t="shared" si="51"/>
        <v>280.42959999999999</v>
      </c>
      <c r="I1089" s="12">
        <f t="shared" si="52"/>
        <v>6020.74</v>
      </c>
      <c r="J1089" s="12">
        <f t="shared" si="53"/>
        <v>240.8296</v>
      </c>
    </row>
    <row r="1090" spans="1:10" ht="11.1" customHeight="1" outlineLevel="2" x14ac:dyDescent="0.2">
      <c r="A1090" s="16" t="s">
        <v>1</v>
      </c>
      <c r="B1090" s="17" t="s">
        <v>1429</v>
      </c>
      <c r="C1090" s="14">
        <v>869</v>
      </c>
      <c r="D1090" s="17">
        <v>10.01</v>
      </c>
      <c r="E1090" s="17" t="s">
        <v>1429</v>
      </c>
      <c r="F1090" s="14">
        <v>7010.56</v>
      </c>
      <c r="G1090" s="15" t="s">
        <v>1016</v>
      </c>
      <c r="H1090" s="19">
        <f t="shared" si="51"/>
        <v>219.08</v>
      </c>
      <c r="I1090" s="12">
        <f t="shared" si="52"/>
        <v>6141.56</v>
      </c>
      <c r="J1090" s="12">
        <f t="shared" si="53"/>
        <v>191.92375000000001</v>
      </c>
    </row>
    <row r="1091" spans="1:10" ht="11.1" customHeight="1" outlineLevel="2" x14ac:dyDescent="0.2">
      <c r="A1091" s="16" t="s">
        <v>1</v>
      </c>
      <c r="B1091" s="17" t="s">
        <v>1430</v>
      </c>
      <c r="C1091" s="14">
        <v>3120</v>
      </c>
      <c r="D1091" s="17">
        <v>10.01</v>
      </c>
      <c r="E1091" s="17" t="s">
        <v>1430</v>
      </c>
      <c r="F1091" s="14">
        <v>19602.82</v>
      </c>
      <c r="G1091" s="15" t="s">
        <v>1431</v>
      </c>
      <c r="H1091" s="19">
        <f t="shared" si="51"/>
        <v>108.85617503331852</v>
      </c>
      <c r="I1091" s="12">
        <f t="shared" si="52"/>
        <v>16482.82</v>
      </c>
      <c r="J1091" s="12">
        <f t="shared" si="53"/>
        <v>91.530541981341614</v>
      </c>
    </row>
    <row r="1092" spans="1:10" ht="11.1" customHeight="1" outlineLevel="2" x14ac:dyDescent="0.2">
      <c r="A1092" s="16" t="s">
        <v>1</v>
      </c>
      <c r="B1092" s="17" t="s">
        <v>1432</v>
      </c>
      <c r="C1092" s="14">
        <v>6800</v>
      </c>
      <c r="D1092" s="17">
        <v>10.01</v>
      </c>
      <c r="E1092" s="17" t="s">
        <v>1432</v>
      </c>
      <c r="F1092" s="14">
        <v>42023.15</v>
      </c>
      <c r="G1092" s="15" t="s">
        <v>1433</v>
      </c>
      <c r="H1092" s="19">
        <f t="shared" si="51"/>
        <v>56.194204487710948</v>
      </c>
      <c r="I1092" s="12">
        <f t="shared" si="52"/>
        <v>35223.15</v>
      </c>
      <c r="J1092" s="12">
        <f t="shared" si="53"/>
        <v>47.101107218314567</v>
      </c>
    </row>
    <row r="1093" spans="1:10" ht="11.1" customHeight="1" outlineLevel="2" x14ac:dyDescent="0.2">
      <c r="A1093" s="16" t="s">
        <v>1</v>
      </c>
      <c r="B1093" s="17" t="s">
        <v>1434</v>
      </c>
      <c r="C1093" s="14">
        <v>6500</v>
      </c>
      <c r="D1093" s="17">
        <v>10.01</v>
      </c>
      <c r="E1093" s="17" t="s">
        <v>1434</v>
      </c>
      <c r="F1093" s="14">
        <v>42407.47</v>
      </c>
      <c r="G1093" s="15" t="s">
        <v>184</v>
      </c>
      <c r="H1093" s="19">
        <f t="shared" si="51"/>
        <v>47.119411111111113</v>
      </c>
      <c r="I1093" s="12">
        <f t="shared" si="52"/>
        <v>35907.47</v>
      </c>
      <c r="J1093" s="12">
        <f t="shared" si="53"/>
        <v>39.897188888888891</v>
      </c>
    </row>
    <row r="1094" spans="1:10" ht="11.1" customHeight="1" outlineLevel="2" x14ac:dyDescent="0.2">
      <c r="A1094" s="16" t="s">
        <v>1</v>
      </c>
      <c r="B1094" s="17" t="s">
        <v>1435</v>
      </c>
      <c r="C1094" s="14">
        <v>6830</v>
      </c>
      <c r="D1094" s="17">
        <v>10.01</v>
      </c>
      <c r="E1094" s="17" t="s">
        <v>1435</v>
      </c>
      <c r="F1094" s="14">
        <v>83233.33</v>
      </c>
      <c r="G1094" s="15" t="s">
        <v>293</v>
      </c>
      <c r="H1094" s="19">
        <f t="shared" si="51"/>
        <v>3783.3331818181819</v>
      </c>
      <c r="I1094" s="12">
        <f t="shared" si="52"/>
        <v>76403.33</v>
      </c>
      <c r="J1094" s="12">
        <f t="shared" si="53"/>
        <v>3472.8786363636364</v>
      </c>
    </row>
    <row r="1095" spans="1:10" ht="11.1" customHeight="1" outlineLevel="2" x14ac:dyDescent="0.2">
      <c r="A1095" s="16" t="s">
        <v>1</v>
      </c>
      <c r="B1095" s="17" t="s">
        <v>1436</v>
      </c>
      <c r="C1095" s="14">
        <v>24</v>
      </c>
      <c r="D1095" s="17">
        <v>10.07</v>
      </c>
      <c r="E1095" s="17" t="s">
        <v>1436</v>
      </c>
      <c r="F1095" s="14">
        <v>669.1</v>
      </c>
      <c r="G1095" s="15" t="s">
        <v>3</v>
      </c>
      <c r="H1095" s="19">
        <f t="shared" si="51"/>
        <v>66.91</v>
      </c>
      <c r="I1095" s="12">
        <f t="shared" si="52"/>
        <v>645.1</v>
      </c>
      <c r="J1095" s="12">
        <f t="shared" si="53"/>
        <v>64.510000000000005</v>
      </c>
    </row>
    <row r="1096" spans="1:10" ht="11.1" customHeight="1" outlineLevel="2" x14ac:dyDescent="0.2">
      <c r="A1096" s="16" t="s">
        <v>1</v>
      </c>
      <c r="B1096" s="17" t="s">
        <v>1437</v>
      </c>
      <c r="C1096" s="14">
        <v>558.76</v>
      </c>
      <c r="D1096" s="17">
        <v>10.01</v>
      </c>
      <c r="E1096" s="17" t="s">
        <v>1437</v>
      </c>
      <c r="F1096" s="14">
        <v>2058.7600000000002</v>
      </c>
      <c r="G1096" s="15" t="s">
        <v>763</v>
      </c>
      <c r="H1096" s="19">
        <f t="shared" si="51"/>
        <v>54.177894736842113</v>
      </c>
      <c r="I1096" s="12">
        <f t="shared" si="52"/>
        <v>1500.0000000000002</v>
      </c>
      <c r="J1096" s="12">
        <f t="shared" si="53"/>
        <v>39.473684210526322</v>
      </c>
    </row>
    <row r="1097" spans="1:10" ht="11.1" customHeight="1" outlineLevel="2" x14ac:dyDescent="0.2">
      <c r="A1097" s="16" t="s">
        <v>1</v>
      </c>
      <c r="B1097" s="17" t="s">
        <v>1438</v>
      </c>
      <c r="C1097" s="14">
        <v>730</v>
      </c>
      <c r="D1097" s="17">
        <v>10.01</v>
      </c>
      <c r="E1097" s="17" t="s">
        <v>1438</v>
      </c>
      <c r="F1097" s="14">
        <v>5187.04</v>
      </c>
      <c r="G1097" s="15" t="s">
        <v>1439</v>
      </c>
      <c r="H1097" s="19">
        <f t="shared" si="51"/>
        <v>67.364155844155846</v>
      </c>
      <c r="I1097" s="12">
        <f t="shared" si="52"/>
        <v>4457.04</v>
      </c>
      <c r="J1097" s="12">
        <f t="shared" si="53"/>
        <v>57.883636363636363</v>
      </c>
    </row>
    <row r="1098" spans="1:10" ht="11.1" customHeight="1" outlineLevel="2" x14ac:dyDescent="0.2">
      <c r="A1098" s="16" t="s">
        <v>1</v>
      </c>
      <c r="B1098" s="17" t="s">
        <v>1440</v>
      </c>
      <c r="C1098" s="14">
        <v>960</v>
      </c>
      <c r="D1098" s="17">
        <v>10.01</v>
      </c>
      <c r="E1098" s="17" t="s">
        <v>1440</v>
      </c>
      <c r="F1098" s="14">
        <v>17174.900000000001</v>
      </c>
      <c r="G1098" s="15" t="s">
        <v>1441</v>
      </c>
      <c r="H1098" s="19">
        <f t="shared" si="51"/>
        <v>110.59175788795879</v>
      </c>
      <c r="I1098" s="12">
        <f t="shared" si="52"/>
        <v>16214.900000000001</v>
      </c>
      <c r="J1098" s="12">
        <f t="shared" si="53"/>
        <v>104.41017385705086</v>
      </c>
    </row>
    <row r="1099" spans="1:10" ht="11.1" customHeight="1" outlineLevel="2" x14ac:dyDescent="0.2">
      <c r="A1099" s="16" t="s">
        <v>1</v>
      </c>
      <c r="B1099" s="17" t="s">
        <v>1442</v>
      </c>
      <c r="C1099" s="14">
        <v>30</v>
      </c>
      <c r="D1099" s="17">
        <v>10.01</v>
      </c>
      <c r="E1099" s="17" t="s">
        <v>1442</v>
      </c>
      <c r="F1099" s="14">
        <v>665.25</v>
      </c>
      <c r="G1099" s="15" t="s">
        <v>10</v>
      </c>
      <c r="H1099" s="19">
        <f t="shared" si="51"/>
        <v>665.25</v>
      </c>
      <c r="I1099" s="12">
        <f t="shared" si="52"/>
        <v>635.25</v>
      </c>
      <c r="J1099" s="12">
        <f t="shared" si="53"/>
        <v>635.25</v>
      </c>
    </row>
    <row r="1100" spans="1:10" ht="11.1" customHeight="1" outlineLevel="2" x14ac:dyDescent="0.2">
      <c r="A1100" s="16" t="s">
        <v>1</v>
      </c>
      <c r="B1100" s="17" t="s">
        <v>1443</v>
      </c>
      <c r="C1100" s="14">
        <v>560</v>
      </c>
      <c r="D1100" s="17">
        <v>10.01</v>
      </c>
      <c r="E1100" s="17" t="s">
        <v>1443</v>
      </c>
      <c r="F1100" s="14">
        <v>5806.16</v>
      </c>
      <c r="G1100" s="15" t="s">
        <v>1444</v>
      </c>
      <c r="H1100" s="19">
        <f t="shared" si="51"/>
        <v>53.267522935779816</v>
      </c>
      <c r="I1100" s="12">
        <f t="shared" si="52"/>
        <v>5246.16</v>
      </c>
      <c r="J1100" s="12">
        <f t="shared" si="53"/>
        <v>48.129908256880732</v>
      </c>
    </row>
    <row r="1101" spans="1:10" ht="11.1" customHeight="1" outlineLevel="2" x14ac:dyDescent="0.2">
      <c r="A1101" s="16" t="s">
        <v>1</v>
      </c>
      <c r="B1101" s="17" t="s">
        <v>1445</v>
      </c>
      <c r="C1101" s="14">
        <v>24</v>
      </c>
      <c r="D1101" s="17">
        <v>10.01</v>
      </c>
      <c r="E1101" s="17" t="s">
        <v>1445</v>
      </c>
      <c r="F1101" s="14">
        <v>450</v>
      </c>
      <c r="G1101" s="15" t="s">
        <v>53</v>
      </c>
      <c r="H1101" s="19">
        <f t="shared" si="51"/>
        <v>150</v>
      </c>
      <c r="I1101" s="12">
        <f t="shared" si="52"/>
        <v>426</v>
      </c>
      <c r="J1101" s="12">
        <f t="shared" si="53"/>
        <v>142</v>
      </c>
    </row>
    <row r="1102" spans="1:10" ht="11.1" customHeight="1" outlineLevel="2" x14ac:dyDescent="0.2">
      <c r="A1102" s="16" t="s">
        <v>1</v>
      </c>
      <c r="B1102" s="17" t="s">
        <v>1446</v>
      </c>
      <c r="C1102" s="14">
        <v>350</v>
      </c>
      <c r="D1102" s="17">
        <v>10.01</v>
      </c>
      <c r="E1102" s="17" t="s">
        <v>1446</v>
      </c>
      <c r="F1102" s="14">
        <v>1705</v>
      </c>
      <c r="G1102" s="15" t="s">
        <v>16</v>
      </c>
      <c r="H1102" s="19">
        <f t="shared" si="51"/>
        <v>243.57142857142858</v>
      </c>
      <c r="I1102" s="12">
        <f t="shared" si="52"/>
        <v>1355</v>
      </c>
      <c r="J1102" s="12">
        <f t="shared" si="53"/>
        <v>193.57142857142858</v>
      </c>
    </row>
    <row r="1103" spans="1:10" ht="11.1" customHeight="1" outlineLevel="2" x14ac:dyDescent="0.2">
      <c r="A1103" s="16" t="s">
        <v>1</v>
      </c>
      <c r="B1103" s="17" t="s">
        <v>1447</v>
      </c>
      <c r="C1103" s="14">
        <v>6842</v>
      </c>
      <c r="D1103" s="17">
        <v>10.01</v>
      </c>
      <c r="E1103" s="17" t="s">
        <v>1447</v>
      </c>
      <c r="F1103" s="14">
        <v>41635.56</v>
      </c>
      <c r="G1103" s="15" t="s">
        <v>1030</v>
      </c>
      <c r="H1103" s="19">
        <f t="shared" si="51"/>
        <v>462.61733333333331</v>
      </c>
      <c r="I1103" s="12">
        <f t="shared" si="52"/>
        <v>34793.56</v>
      </c>
      <c r="J1103" s="12">
        <f t="shared" si="53"/>
        <v>386.59511111111107</v>
      </c>
    </row>
    <row r="1104" spans="1:10" ht="11.1" customHeight="1" outlineLevel="2" x14ac:dyDescent="0.2">
      <c r="A1104" s="16" t="s">
        <v>1</v>
      </c>
      <c r="B1104" s="17" t="s">
        <v>1448</v>
      </c>
      <c r="C1104" s="14">
        <v>19500</v>
      </c>
      <c r="D1104" s="17">
        <v>10.01</v>
      </c>
      <c r="E1104" s="17" t="s">
        <v>1448</v>
      </c>
      <c r="F1104" s="14">
        <v>101416.36</v>
      </c>
      <c r="G1104" s="15" t="s">
        <v>1449</v>
      </c>
      <c r="H1104" s="19">
        <f t="shared" si="51"/>
        <v>416.66540673788001</v>
      </c>
      <c r="I1104" s="12">
        <f t="shared" si="52"/>
        <v>81916.36</v>
      </c>
      <c r="J1104" s="12">
        <f t="shared" si="53"/>
        <v>336.55036976170913</v>
      </c>
    </row>
    <row r="1105" spans="1:10" ht="11.1" customHeight="1" outlineLevel="2" x14ac:dyDescent="0.2">
      <c r="A1105" s="16" t="s">
        <v>1</v>
      </c>
      <c r="B1105" s="17" t="s">
        <v>1450</v>
      </c>
      <c r="C1105" s="14">
        <v>2200</v>
      </c>
      <c r="D1105" s="17">
        <v>10.01</v>
      </c>
      <c r="E1105" s="17" t="s">
        <v>1450</v>
      </c>
      <c r="F1105" s="14">
        <v>12745.06</v>
      </c>
      <c r="G1105" s="15" t="s">
        <v>417</v>
      </c>
      <c r="H1105" s="19">
        <f t="shared" si="51"/>
        <v>74.970941176470589</v>
      </c>
      <c r="I1105" s="12">
        <f t="shared" si="52"/>
        <v>10545.06</v>
      </c>
      <c r="J1105" s="12">
        <f t="shared" si="53"/>
        <v>62.02976470588235</v>
      </c>
    </row>
    <row r="1106" spans="1:10" ht="11.1" customHeight="1" outlineLevel="2" x14ac:dyDescent="0.2">
      <c r="A1106" s="16" t="s">
        <v>1</v>
      </c>
      <c r="B1106" s="17" t="s">
        <v>1451</v>
      </c>
      <c r="C1106" s="14">
        <v>4500</v>
      </c>
      <c r="D1106" s="17">
        <v>10.01</v>
      </c>
      <c r="E1106" s="17" t="s">
        <v>1451</v>
      </c>
      <c r="F1106" s="14">
        <v>40700</v>
      </c>
      <c r="G1106" s="15" t="s">
        <v>1452</v>
      </c>
      <c r="H1106" s="19">
        <f t="shared" si="51"/>
        <v>275</v>
      </c>
      <c r="I1106" s="12">
        <f t="shared" si="52"/>
        <v>36200</v>
      </c>
      <c r="J1106" s="12">
        <f t="shared" si="53"/>
        <v>244.59459459459458</v>
      </c>
    </row>
    <row r="1107" spans="1:10" ht="11.1" customHeight="1" outlineLevel="2" x14ac:dyDescent="0.2">
      <c r="A1107" s="16" t="s">
        <v>1</v>
      </c>
      <c r="B1107" s="17" t="s">
        <v>1453</v>
      </c>
      <c r="C1107" s="14">
        <v>48000</v>
      </c>
      <c r="D1107" s="17">
        <v>10.01</v>
      </c>
      <c r="E1107" s="17" t="s">
        <v>1453</v>
      </c>
      <c r="F1107" s="14">
        <v>287525.53000000003</v>
      </c>
      <c r="G1107" s="15" t="s">
        <v>200</v>
      </c>
      <c r="H1107" s="19">
        <f t="shared" si="51"/>
        <v>359.40691250000003</v>
      </c>
      <c r="I1107" s="12">
        <f t="shared" si="52"/>
        <v>239525.53000000003</v>
      </c>
      <c r="J1107" s="12">
        <f t="shared" si="53"/>
        <v>299.40691250000003</v>
      </c>
    </row>
    <row r="1108" spans="1:10" ht="11.1" customHeight="1" outlineLevel="2" x14ac:dyDescent="0.2">
      <c r="A1108" s="16" t="s">
        <v>1</v>
      </c>
      <c r="B1108" s="17" t="s">
        <v>1454</v>
      </c>
      <c r="C1108" s="14">
        <v>19500</v>
      </c>
      <c r="D1108" s="17">
        <v>10.01</v>
      </c>
      <c r="E1108" s="17" t="s">
        <v>1454</v>
      </c>
      <c r="F1108" s="14">
        <v>128113.28</v>
      </c>
      <c r="G1108" s="15" t="s">
        <v>615</v>
      </c>
      <c r="H1108" s="19">
        <f t="shared" si="51"/>
        <v>457.54742857142855</v>
      </c>
      <c r="I1108" s="12">
        <f t="shared" si="52"/>
        <v>108613.28</v>
      </c>
      <c r="J1108" s="12">
        <f t="shared" si="53"/>
        <v>387.90457142857144</v>
      </c>
    </row>
    <row r="1109" spans="1:10" ht="11.1" customHeight="1" outlineLevel="2" x14ac:dyDescent="0.2">
      <c r="A1109" s="16" t="s">
        <v>1</v>
      </c>
      <c r="B1109" s="17" t="s">
        <v>1455</v>
      </c>
      <c r="C1109" s="14">
        <v>12500</v>
      </c>
      <c r="D1109" s="17">
        <v>10.01</v>
      </c>
      <c r="E1109" s="17" t="s">
        <v>1455</v>
      </c>
      <c r="F1109" s="14">
        <v>73634.240000000005</v>
      </c>
      <c r="G1109" s="15" t="s">
        <v>1456</v>
      </c>
      <c r="H1109" s="19">
        <f t="shared" si="51"/>
        <v>542.98532556596115</v>
      </c>
      <c r="I1109" s="12">
        <f t="shared" si="52"/>
        <v>61134.240000000005</v>
      </c>
      <c r="J1109" s="12">
        <f t="shared" si="53"/>
        <v>450.80923235749577</v>
      </c>
    </row>
    <row r="1110" spans="1:10" ht="11.1" customHeight="1" outlineLevel="2" x14ac:dyDescent="0.2">
      <c r="A1110" s="16" t="s">
        <v>1</v>
      </c>
      <c r="B1110" s="17" t="s">
        <v>1457</v>
      </c>
      <c r="C1110" s="14">
        <v>560</v>
      </c>
      <c r="D1110" s="17">
        <v>10.01</v>
      </c>
      <c r="E1110" s="17" t="s">
        <v>1457</v>
      </c>
      <c r="F1110" s="14">
        <v>3690.88</v>
      </c>
      <c r="G1110" s="15" t="s">
        <v>1458</v>
      </c>
      <c r="H1110" s="19">
        <f t="shared" si="51"/>
        <v>584</v>
      </c>
      <c r="I1110" s="12">
        <f t="shared" si="52"/>
        <v>3130.88</v>
      </c>
      <c r="J1110" s="12">
        <f t="shared" si="53"/>
        <v>495.39240506329111</v>
      </c>
    </row>
    <row r="1111" spans="1:10" ht="11.1" customHeight="1" outlineLevel="2" x14ac:dyDescent="0.2">
      <c r="A1111" s="16" t="s">
        <v>1</v>
      </c>
      <c r="B1111" s="17" t="s">
        <v>1459</v>
      </c>
      <c r="C1111" s="14">
        <v>16400</v>
      </c>
      <c r="D1111" s="17">
        <v>10.01</v>
      </c>
      <c r="E1111" s="17" t="s">
        <v>1459</v>
      </c>
      <c r="F1111" s="14">
        <v>101840</v>
      </c>
      <c r="G1111" s="15" t="s">
        <v>573</v>
      </c>
      <c r="H1111" s="19">
        <f t="shared" si="51"/>
        <v>380</v>
      </c>
      <c r="I1111" s="12">
        <f t="shared" si="52"/>
        <v>85440</v>
      </c>
      <c r="J1111" s="12">
        <f t="shared" si="53"/>
        <v>318.80597014925371</v>
      </c>
    </row>
    <row r="1112" spans="1:10" ht="11.1" customHeight="1" outlineLevel="2" x14ac:dyDescent="0.2">
      <c r="A1112" s="16" t="s">
        <v>1</v>
      </c>
      <c r="B1112" s="17" t="s">
        <v>1460</v>
      </c>
      <c r="C1112" s="14">
        <v>14378</v>
      </c>
      <c r="D1112" s="17">
        <v>10.01</v>
      </c>
      <c r="E1112" s="17" t="s">
        <v>1460</v>
      </c>
      <c r="F1112" s="14">
        <v>91989.759999999995</v>
      </c>
      <c r="G1112" s="15" t="s">
        <v>1025</v>
      </c>
      <c r="H1112" s="19">
        <f t="shared" si="51"/>
        <v>491.92385026737963</v>
      </c>
      <c r="I1112" s="12">
        <f t="shared" si="52"/>
        <v>77611.759999999995</v>
      </c>
      <c r="J1112" s="12">
        <f t="shared" si="53"/>
        <v>415.03614973262029</v>
      </c>
    </row>
    <row r="1113" spans="1:10" ht="11.1" customHeight="1" outlineLevel="2" x14ac:dyDescent="0.2">
      <c r="A1113" s="16" t="s">
        <v>1</v>
      </c>
      <c r="B1113" s="17" t="s">
        <v>1461</v>
      </c>
      <c r="C1113" s="14">
        <v>15600</v>
      </c>
      <c r="D1113" s="17">
        <v>10.01</v>
      </c>
      <c r="E1113" s="17" t="s">
        <v>1461</v>
      </c>
      <c r="F1113" s="14">
        <v>108414</v>
      </c>
      <c r="G1113" s="15" t="s">
        <v>1462</v>
      </c>
      <c r="H1113" s="19">
        <f t="shared" si="51"/>
        <v>380</v>
      </c>
      <c r="I1113" s="12">
        <f t="shared" si="52"/>
        <v>92814</v>
      </c>
      <c r="J1113" s="12">
        <f t="shared" si="53"/>
        <v>325.32071503680334</v>
      </c>
    </row>
    <row r="1114" spans="1:10" ht="11.1" customHeight="1" outlineLevel="2" x14ac:dyDescent="0.2">
      <c r="A1114" s="16" t="s">
        <v>1</v>
      </c>
      <c r="B1114" s="17" t="s">
        <v>1463</v>
      </c>
      <c r="C1114" s="14">
        <v>6800</v>
      </c>
      <c r="D1114" s="17">
        <v>10.01</v>
      </c>
      <c r="E1114" s="17" t="s">
        <v>1463</v>
      </c>
      <c r="F1114" s="14">
        <v>38923.03</v>
      </c>
      <c r="G1114" s="15" t="s">
        <v>828</v>
      </c>
      <c r="H1114" s="19">
        <f t="shared" si="51"/>
        <v>442.30715909090907</v>
      </c>
      <c r="I1114" s="12">
        <f t="shared" si="52"/>
        <v>32123.03</v>
      </c>
      <c r="J1114" s="12">
        <f t="shared" si="53"/>
        <v>365.03443181818182</v>
      </c>
    </row>
    <row r="1115" spans="1:10" ht="11.1" customHeight="1" outlineLevel="2" x14ac:dyDescent="0.2">
      <c r="A1115" s="16" t="s">
        <v>1</v>
      </c>
      <c r="B1115" s="17" t="s">
        <v>1464</v>
      </c>
      <c r="C1115" s="14">
        <v>17500</v>
      </c>
      <c r="D1115" s="17">
        <v>10.01</v>
      </c>
      <c r="E1115" s="17" t="s">
        <v>1464</v>
      </c>
      <c r="F1115" s="14">
        <v>89494.15</v>
      </c>
      <c r="G1115" s="15" t="s">
        <v>1465</v>
      </c>
      <c r="H1115" s="19">
        <f t="shared" si="51"/>
        <v>423.64094674556208</v>
      </c>
      <c r="I1115" s="12">
        <f t="shared" si="52"/>
        <v>71994.149999999994</v>
      </c>
      <c r="J1115" s="12">
        <f t="shared" si="53"/>
        <v>340.80071005917159</v>
      </c>
    </row>
    <row r="1116" spans="1:10" ht="11.1" customHeight="1" outlineLevel="2" x14ac:dyDescent="0.2">
      <c r="A1116" s="16" t="s">
        <v>1</v>
      </c>
      <c r="B1116" s="17" t="s">
        <v>1466</v>
      </c>
      <c r="C1116" s="14">
        <v>15000</v>
      </c>
      <c r="D1116" s="17">
        <v>10.01</v>
      </c>
      <c r="E1116" s="17" t="s">
        <v>1466</v>
      </c>
      <c r="F1116" s="14">
        <v>90820</v>
      </c>
      <c r="G1116" s="15" t="s">
        <v>1467</v>
      </c>
      <c r="H1116" s="19">
        <f t="shared" si="51"/>
        <v>380</v>
      </c>
      <c r="I1116" s="12">
        <f t="shared" si="52"/>
        <v>75820</v>
      </c>
      <c r="J1116" s="12">
        <f t="shared" si="53"/>
        <v>317.23849372384939</v>
      </c>
    </row>
    <row r="1117" spans="1:10" ht="11.1" customHeight="1" outlineLevel="2" x14ac:dyDescent="0.2">
      <c r="A1117" s="16" t="s">
        <v>1</v>
      </c>
      <c r="B1117" s="17" t="s">
        <v>1468</v>
      </c>
      <c r="C1117" s="14">
        <v>18000</v>
      </c>
      <c r="D1117" s="17">
        <v>10.01</v>
      </c>
      <c r="E1117" s="17" t="s">
        <v>1468</v>
      </c>
      <c r="F1117" s="14">
        <v>108281</v>
      </c>
      <c r="G1117" s="15" t="s">
        <v>1469</v>
      </c>
      <c r="H1117" s="19">
        <f t="shared" si="51"/>
        <v>380</v>
      </c>
      <c r="I1117" s="12">
        <f t="shared" si="52"/>
        <v>90281</v>
      </c>
      <c r="J1117" s="12">
        <f t="shared" si="53"/>
        <v>316.83102298648885</v>
      </c>
    </row>
    <row r="1118" spans="1:10" ht="11.1" customHeight="1" outlineLevel="2" x14ac:dyDescent="0.2">
      <c r="A1118" s="16" t="s">
        <v>1</v>
      </c>
      <c r="B1118" s="17" t="s">
        <v>1470</v>
      </c>
      <c r="C1118" s="14">
        <v>2500</v>
      </c>
      <c r="D1118" s="17">
        <v>10.01</v>
      </c>
      <c r="E1118" s="17" t="s">
        <v>1470</v>
      </c>
      <c r="F1118" s="14">
        <v>15627.84</v>
      </c>
      <c r="G1118" s="15" t="s">
        <v>1471</v>
      </c>
      <c r="H1118" s="19">
        <f t="shared" si="51"/>
        <v>584</v>
      </c>
      <c r="I1118" s="12">
        <f t="shared" si="52"/>
        <v>13127.84</v>
      </c>
      <c r="J1118" s="12">
        <f t="shared" si="53"/>
        <v>490.57698056801195</v>
      </c>
    </row>
    <row r="1119" spans="1:10" ht="11.1" customHeight="1" outlineLevel="2" x14ac:dyDescent="0.2">
      <c r="A1119" s="16" t="s">
        <v>1</v>
      </c>
      <c r="B1119" s="17" t="s">
        <v>1472</v>
      </c>
      <c r="C1119" s="14">
        <v>14200</v>
      </c>
      <c r="D1119" s="17">
        <v>10.01</v>
      </c>
      <c r="E1119" s="17" t="s">
        <v>1472</v>
      </c>
      <c r="F1119" s="14">
        <v>91421</v>
      </c>
      <c r="G1119" s="15" t="s">
        <v>1473</v>
      </c>
      <c r="H1119" s="19">
        <f t="shared" si="51"/>
        <v>323.0424028268551</v>
      </c>
      <c r="I1119" s="12">
        <f t="shared" si="52"/>
        <v>77221</v>
      </c>
      <c r="J1119" s="12">
        <f t="shared" si="53"/>
        <v>272.86572438162545</v>
      </c>
    </row>
    <row r="1120" spans="1:10" ht="11.1" customHeight="1" outlineLevel="2" x14ac:dyDescent="0.2">
      <c r="A1120" s="16" t="s">
        <v>1</v>
      </c>
      <c r="B1120" s="17" t="s">
        <v>1474</v>
      </c>
      <c r="C1120" s="14">
        <v>659</v>
      </c>
      <c r="D1120" s="17">
        <v>10.01</v>
      </c>
      <c r="E1120" s="17" t="s">
        <v>1474</v>
      </c>
      <c r="F1120" s="14">
        <v>6704.26</v>
      </c>
      <c r="G1120" s="15" t="s">
        <v>1475</v>
      </c>
      <c r="H1120" s="19">
        <f t="shared" si="51"/>
        <v>55.77587354409318</v>
      </c>
      <c r="I1120" s="12">
        <f t="shared" si="52"/>
        <v>6045.26</v>
      </c>
      <c r="J1120" s="12">
        <f t="shared" si="53"/>
        <v>50.293344425956739</v>
      </c>
    </row>
    <row r="1121" spans="1:10" ht="11.1" customHeight="1" outlineLevel="2" x14ac:dyDescent="0.2">
      <c r="A1121" s="16" t="s">
        <v>1</v>
      </c>
      <c r="B1121" s="17" t="s">
        <v>1476</v>
      </c>
      <c r="C1121" s="14">
        <v>10200</v>
      </c>
      <c r="D1121" s="17">
        <v>10.01</v>
      </c>
      <c r="E1121" s="17" t="s">
        <v>1476</v>
      </c>
      <c r="F1121" s="14">
        <v>63567.199999999997</v>
      </c>
      <c r="G1121" s="15" t="s">
        <v>651</v>
      </c>
      <c r="H1121" s="19">
        <f t="shared" si="51"/>
        <v>365.32873563218391</v>
      </c>
      <c r="I1121" s="12">
        <f t="shared" si="52"/>
        <v>53367.199999999997</v>
      </c>
      <c r="J1121" s="12">
        <f t="shared" si="53"/>
        <v>306.70804597701147</v>
      </c>
    </row>
    <row r="1122" spans="1:10" ht="11.1" customHeight="1" outlineLevel="2" x14ac:dyDescent="0.2">
      <c r="A1122" s="16" t="s">
        <v>1</v>
      </c>
      <c r="B1122" s="17" t="s">
        <v>1477</v>
      </c>
      <c r="C1122" s="14">
        <v>240</v>
      </c>
      <c r="D1122" s="17">
        <v>10.01</v>
      </c>
      <c r="E1122" s="17" t="s">
        <v>1477</v>
      </c>
      <c r="F1122" s="14">
        <v>1857.12</v>
      </c>
      <c r="G1122" s="15" t="s">
        <v>1478</v>
      </c>
      <c r="H1122" s="19">
        <f t="shared" si="51"/>
        <v>583.99999999999989</v>
      </c>
      <c r="I1122" s="12">
        <f t="shared" si="52"/>
        <v>1617.12</v>
      </c>
      <c r="J1122" s="12">
        <f t="shared" si="53"/>
        <v>508.52830188679241</v>
      </c>
    </row>
    <row r="1123" spans="1:10" ht="11.1" customHeight="1" outlineLevel="2" x14ac:dyDescent="0.2">
      <c r="A1123" s="16" t="s">
        <v>1</v>
      </c>
      <c r="B1123" s="17" t="s">
        <v>1479</v>
      </c>
      <c r="C1123" s="14">
        <v>240</v>
      </c>
      <c r="D1123" s="17">
        <v>10.01</v>
      </c>
      <c r="E1123" s="17" t="s">
        <v>1479</v>
      </c>
      <c r="F1123" s="14">
        <v>2100</v>
      </c>
      <c r="G1123" s="15" t="s">
        <v>126</v>
      </c>
      <c r="H1123" s="19">
        <f t="shared" si="51"/>
        <v>840</v>
      </c>
      <c r="I1123" s="12">
        <f t="shared" si="52"/>
        <v>1860</v>
      </c>
      <c r="J1123" s="12">
        <f t="shared" si="53"/>
        <v>744</v>
      </c>
    </row>
    <row r="1124" spans="1:10" ht="11.1" customHeight="1" outlineLevel="2" x14ac:dyDescent="0.2">
      <c r="A1124" s="16" t="s">
        <v>1</v>
      </c>
      <c r="B1124" s="17" t="s">
        <v>1480</v>
      </c>
      <c r="C1124" s="14">
        <v>200</v>
      </c>
      <c r="D1124" s="17">
        <v>10.01</v>
      </c>
      <c r="E1124" s="17" t="s">
        <v>1480</v>
      </c>
      <c r="F1124" s="14">
        <v>1705</v>
      </c>
      <c r="G1124" s="15" t="s">
        <v>16</v>
      </c>
      <c r="H1124" s="19">
        <f t="shared" si="51"/>
        <v>243.57142857142858</v>
      </c>
      <c r="I1124" s="12">
        <f t="shared" si="52"/>
        <v>1505</v>
      </c>
      <c r="J1124" s="12">
        <f t="shared" si="53"/>
        <v>215</v>
      </c>
    </row>
    <row r="1125" spans="1:10" ht="11.1" customHeight="1" outlineLevel="2" x14ac:dyDescent="0.2">
      <c r="A1125" s="16" t="s">
        <v>1</v>
      </c>
      <c r="B1125" s="17" t="s">
        <v>1481</v>
      </c>
      <c r="C1125" s="14">
        <v>28600</v>
      </c>
      <c r="D1125" s="17">
        <v>10.01</v>
      </c>
      <c r="E1125" s="17" t="s">
        <v>1481</v>
      </c>
      <c r="F1125" s="14">
        <v>155760</v>
      </c>
      <c r="G1125" s="15" t="s">
        <v>1279</v>
      </c>
      <c r="H1125" s="19">
        <f t="shared" si="51"/>
        <v>880</v>
      </c>
      <c r="I1125" s="12">
        <f t="shared" si="52"/>
        <v>127160</v>
      </c>
      <c r="J1125" s="12">
        <f t="shared" si="53"/>
        <v>718.41807909604518</v>
      </c>
    </row>
    <row r="1126" spans="1:10" ht="11.1" customHeight="1" outlineLevel="2" x14ac:dyDescent="0.2">
      <c r="A1126" s="16" t="s">
        <v>1</v>
      </c>
      <c r="B1126" s="17" t="s">
        <v>1482</v>
      </c>
      <c r="C1126" s="14">
        <v>234</v>
      </c>
      <c r="D1126" s="17">
        <v>10.01</v>
      </c>
      <c r="E1126" s="17" t="s">
        <v>1482</v>
      </c>
      <c r="F1126" s="14">
        <v>1705.98</v>
      </c>
      <c r="G1126" s="15" t="s">
        <v>53</v>
      </c>
      <c r="H1126" s="19">
        <f t="shared" si="51"/>
        <v>568.66</v>
      </c>
      <c r="I1126" s="12">
        <f t="shared" si="52"/>
        <v>1471.98</v>
      </c>
      <c r="J1126" s="12">
        <f t="shared" si="53"/>
        <v>490.66</v>
      </c>
    </row>
    <row r="1127" spans="1:10" ht="11.1" customHeight="1" outlineLevel="2" x14ac:dyDescent="0.2">
      <c r="A1127" s="16" t="s">
        <v>1</v>
      </c>
      <c r="B1127" s="17" t="s">
        <v>1483</v>
      </c>
      <c r="C1127" s="14">
        <v>120</v>
      </c>
      <c r="D1127" s="17">
        <v>10.01</v>
      </c>
      <c r="E1127" s="17" t="s">
        <v>1483</v>
      </c>
      <c r="F1127" s="14">
        <v>511.8</v>
      </c>
      <c r="G1127" s="15" t="s">
        <v>10</v>
      </c>
      <c r="H1127" s="19">
        <f t="shared" si="51"/>
        <v>511.8</v>
      </c>
      <c r="I1127" s="12">
        <f t="shared" si="52"/>
        <v>391.8</v>
      </c>
      <c r="J1127" s="12">
        <f t="shared" si="53"/>
        <v>391.8</v>
      </c>
    </row>
    <row r="1128" spans="1:10" ht="11.1" customHeight="1" outlineLevel="2" x14ac:dyDescent="0.2">
      <c r="A1128" s="16" t="s">
        <v>1</v>
      </c>
      <c r="B1128" s="17" t="s">
        <v>1484</v>
      </c>
      <c r="C1128" s="14">
        <v>2804</v>
      </c>
      <c r="D1128" s="17">
        <v>10.01</v>
      </c>
      <c r="E1128" s="17" t="s">
        <v>1484</v>
      </c>
      <c r="F1128" s="14">
        <v>18480.75</v>
      </c>
      <c r="G1128" s="15" t="s">
        <v>44</v>
      </c>
      <c r="H1128" s="19">
        <f t="shared" si="51"/>
        <v>660.02678571428567</v>
      </c>
      <c r="I1128" s="12">
        <f t="shared" si="52"/>
        <v>15676.75</v>
      </c>
      <c r="J1128" s="12">
        <f t="shared" si="53"/>
        <v>559.88392857142856</v>
      </c>
    </row>
    <row r="1129" spans="1:10" ht="11.1" customHeight="1" outlineLevel="2" x14ac:dyDescent="0.2">
      <c r="A1129" s="16" t="s">
        <v>1</v>
      </c>
      <c r="B1129" s="17" t="s">
        <v>1485</v>
      </c>
      <c r="C1129" s="14">
        <v>450</v>
      </c>
      <c r="D1129" s="17">
        <v>10.01</v>
      </c>
      <c r="E1129" s="17" t="s">
        <v>1485</v>
      </c>
      <c r="F1129" s="14">
        <v>2186.41</v>
      </c>
      <c r="G1129" s="15" t="s">
        <v>18</v>
      </c>
      <c r="H1129" s="19">
        <f t="shared" si="51"/>
        <v>273.30124999999998</v>
      </c>
      <c r="I1129" s="12">
        <f t="shared" si="52"/>
        <v>1736.4099999999999</v>
      </c>
      <c r="J1129" s="12">
        <f t="shared" si="53"/>
        <v>217.05124999999998</v>
      </c>
    </row>
    <row r="1130" spans="1:10" ht="11.1" customHeight="1" outlineLevel="2" x14ac:dyDescent="0.2">
      <c r="A1130" s="16" t="s">
        <v>1</v>
      </c>
      <c r="B1130" s="17" t="s">
        <v>1486</v>
      </c>
      <c r="C1130" s="14">
        <v>400</v>
      </c>
      <c r="D1130" s="17">
        <v>10.01</v>
      </c>
      <c r="E1130" s="17" t="s">
        <v>1486</v>
      </c>
      <c r="F1130" s="14">
        <v>2799.24</v>
      </c>
      <c r="G1130" s="15" t="s">
        <v>1487</v>
      </c>
      <c r="H1130" s="19">
        <f t="shared" si="51"/>
        <v>414.70222222222219</v>
      </c>
      <c r="I1130" s="12">
        <f t="shared" si="52"/>
        <v>2399.2399999999998</v>
      </c>
      <c r="J1130" s="12">
        <f t="shared" si="53"/>
        <v>355.44296296296295</v>
      </c>
    </row>
    <row r="1131" spans="1:10" ht="11.1" customHeight="1" outlineLevel="2" x14ac:dyDescent="0.2">
      <c r="A1131" s="16" t="s">
        <v>1</v>
      </c>
      <c r="B1131" s="17" t="s">
        <v>1488</v>
      </c>
      <c r="C1131" s="14">
        <v>360</v>
      </c>
      <c r="D1131" s="17">
        <v>10.01</v>
      </c>
      <c r="E1131" s="17" t="s">
        <v>1488</v>
      </c>
      <c r="F1131" s="14">
        <v>3857.13</v>
      </c>
      <c r="G1131" s="15" t="s">
        <v>1489</v>
      </c>
      <c r="H1131" s="19">
        <f t="shared" ref="H1131:H1194" si="54">F1131/G1131</f>
        <v>342.85599999999999</v>
      </c>
      <c r="I1131" s="12">
        <f t="shared" ref="I1131:I1194" si="55">F1131-C1131</f>
        <v>3497.13</v>
      </c>
      <c r="J1131" s="12">
        <f t="shared" ref="J1131:J1194" si="56">I1131/G1131</f>
        <v>310.85599999999999</v>
      </c>
    </row>
    <row r="1132" spans="1:10" ht="11.1" customHeight="1" outlineLevel="2" x14ac:dyDescent="0.2">
      <c r="A1132" s="16" t="s">
        <v>1</v>
      </c>
      <c r="B1132" s="17" t="s">
        <v>1490</v>
      </c>
      <c r="C1132" s="14">
        <v>453</v>
      </c>
      <c r="D1132" s="17">
        <v>10.01</v>
      </c>
      <c r="E1132" s="17" t="s">
        <v>1490</v>
      </c>
      <c r="F1132" s="14">
        <v>15722.07</v>
      </c>
      <c r="G1132" s="15" t="s">
        <v>272</v>
      </c>
      <c r="H1132" s="19">
        <f t="shared" si="54"/>
        <v>628.88279999999997</v>
      </c>
      <c r="I1132" s="12">
        <f t="shared" si="55"/>
        <v>15269.07</v>
      </c>
      <c r="J1132" s="12">
        <f t="shared" si="56"/>
        <v>610.76279999999997</v>
      </c>
    </row>
    <row r="1133" spans="1:10" ht="11.1" customHeight="1" outlineLevel="2" x14ac:dyDescent="0.2">
      <c r="A1133" s="16" t="s">
        <v>1</v>
      </c>
      <c r="B1133" s="17" t="s">
        <v>1491</v>
      </c>
      <c r="C1133" s="14">
        <v>2400</v>
      </c>
      <c r="D1133" s="17">
        <v>10.01</v>
      </c>
      <c r="E1133" s="17" t="s">
        <v>1491</v>
      </c>
      <c r="F1133" s="14">
        <v>13370.63</v>
      </c>
      <c r="G1133" s="15" t="s">
        <v>293</v>
      </c>
      <c r="H1133" s="19">
        <f t="shared" si="54"/>
        <v>607.75590909090909</v>
      </c>
      <c r="I1133" s="12">
        <f t="shared" si="55"/>
        <v>10970.63</v>
      </c>
      <c r="J1133" s="12">
        <f t="shared" si="56"/>
        <v>498.66499999999996</v>
      </c>
    </row>
    <row r="1134" spans="1:10" ht="11.1" customHeight="1" outlineLevel="2" x14ac:dyDescent="0.2">
      <c r="A1134" s="16" t="s">
        <v>1</v>
      </c>
      <c r="B1134" s="17" t="s">
        <v>1492</v>
      </c>
      <c r="C1134" s="14">
        <v>2200</v>
      </c>
      <c r="D1134" s="17">
        <v>10.01</v>
      </c>
      <c r="E1134" s="17" t="s">
        <v>1492</v>
      </c>
      <c r="F1134" s="14">
        <v>24955.24</v>
      </c>
      <c r="G1134" s="15" t="s">
        <v>580</v>
      </c>
      <c r="H1134" s="19">
        <f t="shared" si="54"/>
        <v>542.50521739130443</v>
      </c>
      <c r="I1134" s="12">
        <f t="shared" si="55"/>
        <v>22755.24</v>
      </c>
      <c r="J1134" s="12">
        <f t="shared" si="56"/>
        <v>494.67913043478262</v>
      </c>
    </row>
    <row r="1135" spans="1:10" ht="11.1" customHeight="1" outlineLevel="2" x14ac:dyDescent="0.2">
      <c r="A1135" s="16" t="s">
        <v>1</v>
      </c>
      <c r="B1135" s="17" t="s">
        <v>1493</v>
      </c>
      <c r="C1135" s="14">
        <v>6500</v>
      </c>
      <c r="D1135" s="17">
        <v>10.01</v>
      </c>
      <c r="E1135" s="17" t="s">
        <v>1493</v>
      </c>
      <c r="F1135" s="14">
        <v>28928.11</v>
      </c>
      <c r="G1135" s="15" t="s">
        <v>442</v>
      </c>
      <c r="H1135" s="19">
        <f t="shared" si="54"/>
        <v>336.37337209302325</v>
      </c>
      <c r="I1135" s="12">
        <f t="shared" si="55"/>
        <v>22428.11</v>
      </c>
      <c r="J1135" s="12">
        <f t="shared" si="56"/>
        <v>260.79197674418606</v>
      </c>
    </row>
    <row r="1136" spans="1:10" ht="11.1" customHeight="1" outlineLevel="2" x14ac:dyDescent="0.2">
      <c r="A1136" s="16" t="s">
        <v>1</v>
      </c>
      <c r="B1136" s="17" t="s">
        <v>1494</v>
      </c>
      <c r="C1136" s="14">
        <v>2600</v>
      </c>
      <c r="D1136" s="17">
        <v>10.01</v>
      </c>
      <c r="E1136" s="17" t="s">
        <v>1494</v>
      </c>
      <c r="F1136" s="14">
        <v>13768.23</v>
      </c>
      <c r="G1136" s="15" t="s">
        <v>103</v>
      </c>
      <c r="H1136" s="19">
        <f t="shared" si="54"/>
        <v>344.20574999999997</v>
      </c>
      <c r="I1136" s="12">
        <f t="shared" si="55"/>
        <v>11168.23</v>
      </c>
      <c r="J1136" s="12">
        <f t="shared" si="56"/>
        <v>279.20574999999997</v>
      </c>
    </row>
    <row r="1137" spans="1:10" ht="11.1" customHeight="1" outlineLevel="2" x14ac:dyDescent="0.2">
      <c r="A1137" s="16" t="s">
        <v>1</v>
      </c>
      <c r="B1137" s="17" t="s">
        <v>1495</v>
      </c>
      <c r="C1137" s="14">
        <v>1400</v>
      </c>
      <c r="D1137" s="17">
        <v>10.01</v>
      </c>
      <c r="E1137" s="17" t="s">
        <v>1495</v>
      </c>
      <c r="F1137" s="14">
        <v>10947.96</v>
      </c>
      <c r="G1137" s="15" t="s">
        <v>272</v>
      </c>
      <c r="H1137" s="19">
        <f t="shared" si="54"/>
        <v>437.91839999999996</v>
      </c>
      <c r="I1137" s="12">
        <f t="shared" si="55"/>
        <v>9547.9599999999991</v>
      </c>
      <c r="J1137" s="12">
        <f t="shared" si="56"/>
        <v>381.91839999999996</v>
      </c>
    </row>
    <row r="1138" spans="1:10" ht="11.1" customHeight="1" outlineLevel="2" x14ac:dyDescent="0.2">
      <c r="A1138" s="16" t="s">
        <v>1</v>
      </c>
      <c r="B1138" s="17" t="s">
        <v>1496</v>
      </c>
      <c r="C1138" s="14">
        <v>1548</v>
      </c>
      <c r="D1138" s="17">
        <v>10.01</v>
      </c>
      <c r="E1138" s="17" t="s">
        <v>1496</v>
      </c>
      <c r="F1138" s="14">
        <v>7411.79</v>
      </c>
      <c r="G1138" s="15" t="s">
        <v>293</v>
      </c>
      <c r="H1138" s="19">
        <f t="shared" si="54"/>
        <v>336.89954545454543</v>
      </c>
      <c r="I1138" s="12">
        <f t="shared" si="55"/>
        <v>5863.79</v>
      </c>
      <c r="J1138" s="12">
        <f t="shared" si="56"/>
        <v>266.53590909090912</v>
      </c>
    </row>
    <row r="1139" spans="1:10" ht="11.1" customHeight="1" outlineLevel="2" x14ac:dyDescent="0.2">
      <c r="A1139" s="16" t="s">
        <v>1</v>
      </c>
      <c r="B1139" s="17" t="s">
        <v>1497</v>
      </c>
      <c r="C1139" s="14">
        <v>1200</v>
      </c>
      <c r="D1139" s="17">
        <v>10.01</v>
      </c>
      <c r="E1139" s="17" t="s">
        <v>1497</v>
      </c>
      <c r="F1139" s="14">
        <v>6353.07</v>
      </c>
      <c r="G1139" s="15" t="s">
        <v>430</v>
      </c>
      <c r="H1139" s="19">
        <f t="shared" si="54"/>
        <v>334.37210526315789</v>
      </c>
      <c r="I1139" s="12">
        <f t="shared" si="55"/>
        <v>5153.07</v>
      </c>
      <c r="J1139" s="12">
        <f t="shared" si="56"/>
        <v>271.21421052631575</v>
      </c>
    </row>
    <row r="1140" spans="1:10" ht="11.1" customHeight="1" outlineLevel="2" x14ac:dyDescent="0.2">
      <c r="A1140" s="16" t="s">
        <v>1</v>
      </c>
      <c r="B1140" s="17" t="s">
        <v>1498</v>
      </c>
      <c r="C1140" s="14">
        <v>380</v>
      </c>
      <c r="D1140" s="17">
        <v>10.01</v>
      </c>
      <c r="E1140" s="17" t="s">
        <v>1498</v>
      </c>
      <c r="F1140" s="14">
        <v>1904.24</v>
      </c>
      <c r="G1140" s="15" t="s">
        <v>190</v>
      </c>
      <c r="H1140" s="19">
        <f t="shared" si="54"/>
        <v>28.421492537313434</v>
      </c>
      <c r="I1140" s="12">
        <f t="shared" si="55"/>
        <v>1524.24</v>
      </c>
      <c r="J1140" s="12">
        <f t="shared" si="56"/>
        <v>22.749850746268656</v>
      </c>
    </row>
    <row r="1141" spans="1:10" ht="11.1" customHeight="1" outlineLevel="2" x14ac:dyDescent="0.2">
      <c r="A1141" s="16" t="s">
        <v>1</v>
      </c>
      <c r="B1141" s="17" t="s">
        <v>1499</v>
      </c>
      <c r="C1141" s="14">
        <v>3400</v>
      </c>
      <c r="D1141" s="17">
        <v>10.01</v>
      </c>
      <c r="E1141" s="17" t="s">
        <v>1499</v>
      </c>
      <c r="F1141" s="14">
        <v>21341.98</v>
      </c>
      <c r="G1141" s="15" t="s">
        <v>1395</v>
      </c>
      <c r="H1141" s="19">
        <f t="shared" si="54"/>
        <v>344.22548387096771</v>
      </c>
      <c r="I1141" s="12">
        <f t="shared" si="55"/>
        <v>17941.98</v>
      </c>
      <c r="J1141" s="12">
        <f t="shared" si="56"/>
        <v>289.38677419354838</v>
      </c>
    </row>
    <row r="1142" spans="1:10" ht="11.1" customHeight="1" outlineLevel="2" x14ac:dyDescent="0.2">
      <c r="A1142" s="16" t="s">
        <v>1</v>
      </c>
      <c r="B1142" s="17" t="s">
        <v>1500</v>
      </c>
      <c r="C1142" s="14">
        <v>420</v>
      </c>
      <c r="D1142" s="17">
        <v>10.01</v>
      </c>
      <c r="E1142" s="17" t="s">
        <v>1500</v>
      </c>
      <c r="F1142" s="14">
        <v>2143.2800000000002</v>
      </c>
      <c r="G1142" s="15" t="s">
        <v>1502</v>
      </c>
      <c r="H1142" s="19">
        <f t="shared" si="54"/>
        <v>45.601702127659578</v>
      </c>
      <c r="I1142" s="12">
        <f t="shared" si="55"/>
        <v>1723.2800000000002</v>
      </c>
      <c r="J1142" s="12">
        <f t="shared" si="56"/>
        <v>36.66553191489362</v>
      </c>
    </row>
    <row r="1143" spans="1:10" ht="11.1" customHeight="1" outlineLevel="2" x14ac:dyDescent="0.2">
      <c r="A1143" s="16" t="s">
        <v>1</v>
      </c>
      <c r="B1143" s="17" t="s">
        <v>1503</v>
      </c>
      <c r="C1143" s="14">
        <v>1500</v>
      </c>
      <c r="D1143" s="17">
        <v>10.01</v>
      </c>
      <c r="E1143" s="17" t="s">
        <v>1503</v>
      </c>
      <c r="F1143" s="14">
        <v>6487.93</v>
      </c>
      <c r="G1143" s="15" t="s">
        <v>382</v>
      </c>
      <c r="H1143" s="19">
        <f t="shared" si="54"/>
        <v>12.872876984126984</v>
      </c>
      <c r="I1143" s="12">
        <f t="shared" si="55"/>
        <v>4987.93</v>
      </c>
      <c r="J1143" s="12">
        <f t="shared" si="56"/>
        <v>9.8966865079365078</v>
      </c>
    </row>
    <row r="1144" spans="1:10" ht="11.1" customHeight="1" outlineLevel="2" x14ac:dyDescent="0.2">
      <c r="A1144" s="16" t="s">
        <v>1</v>
      </c>
      <c r="B1144" s="17" t="s">
        <v>1504</v>
      </c>
      <c r="C1144" s="14">
        <v>580</v>
      </c>
      <c r="D1144" s="17">
        <v>10.01</v>
      </c>
      <c r="E1144" s="17" t="s">
        <v>1504</v>
      </c>
      <c r="F1144" s="14">
        <v>3603.26</v>
      </c>
      <c r="G1144" s="15" t="s">
        <v>1505</v>
      </c>
      <c r="H1144" s="19">
        <f t="shared" si="54"/>
        <v>37.533958333333338</v>
      </c>
      <c r="I1144" s="12">
        <f t="shared" si="55"/>
        <v>3023.26</v>
      </c>
      <c r="J1144" s="12">
        <f t="shared" si="56"/>
        <v>31.49229166666667</v>
      </c>
    </row>
    <row r="1145" spans="1:10" ht="11.1" customHeight="1" outlineLevel="2" x14ac:dyDescent="0.2">
      <c r="A1145" s="16" t="s">
        <v>1</v>
      </c>
      <c r="B1145" s="17" t="s">
        <v>1506</v>
      </c>
      <c r="C1145" s="14">
        <v>10</v>
      </c>
      <c r="D1145" s="17">
        <v>10.01</v>
      </c>
      <c r="E1145" s="17" t="s">
        <v>1506</v>
      </c>
      <c r="F1145" s="14">
        <v>70</v>
      </c>
      <c r="G1145" s="15" t="s">
        <v>4</v>
      </c>
      <c r="H1145" s="19">
        <f t="shared" si="54"/>
        <v>35</v>
      </c>
      <c r="I1145" s="12">
        <f t="shared" si="55"/>
        <v>60</v>
      </c>
      <c r="J1145" s="12">
        <f t="shared" si="56"/>
        <v>30</v>
      </c>
    </row>
    <row r="1146" spans="1:10" ht="11.1" customHeight="1" outlineLevel="2" x14ac:dyDescent="0.2">
      <c r="A1146" s="16" t="s">
        <v>1</v>
      </c>
      <c r="B1146" s="17" t="s">
        <v>1508</v>
      </c>
      <c r="C1146" s="14">
        <v>770.33</v>
      </c>
      <c r="D1146" s="17">
        <v>10.01</v>
      </c>
      <c r="E1146" s="17" t="s">
        <v>1508</v>
      </c>
      <c r="F1146" s="14">
        <v>1770.33</v>
      </c>
      <c r="G1146" s="15" t="s">
        <v>1509</v>
      </c>
      <c r="H1146" s="19">
        <f t="shared" si="54"/>
        <v>26.22711111111111</v>
      </c>
      <c r="I1146" s="12">
        <f t="shared" si="55"/>
        <v>999.99999999999989</v>
      </c>
      <c r="J1146" s="12">
        <f t="shared" si="56"/>
        <v>14.814814814814813</v>
      </c>
    </row>
    <row r="1147" spans="1:10" ht="11.1" customHeight="1" outlineLevel="2" x14ac:dyDescent="0.2">
      <c r="A1147" s="16" t="s">
        <v>1</v>
      </c>
      <c r="B1147" s="17" t="s">
        <v>1510</v>
      </c>
      <c r="C1147" s="14">
        <v>980</v>
      </c>
      <c r="D1147" s="17">
        <v>10.01</v>
      </c>
      <c r="E1147" s="17" t="s">
        <v>1510</v>
      </c>
      <c r="F1147" s="14">
        <v>6525.46</v>
      </c>
      <c r="G1147" s="15" t="s">
        <v>1511</v>
      </c>
      <c r="H1147" s="19">
        <f t="shared" si="54"/>
        <v>106.79967266775778</v>
      </c>
      <c r="I1147" s="12">
        <f t="shared" si="55"/>
        <v>5545.46</v>
      </c>
      <c r="J1147" s="12">
        <f t="shared" si="56"/>
        <v>90.760392798690674</v>
      </c>
    </row>
    <row r="1148" spans="1:10" ht="11.1" customHeight="1" outlineLevel="2" x14ac:dyDescent="0.2">
      <c r="A1148" s="16" t="s">
        <v>1</v>
      </c>
      <c r="B1148" s="17" t="s">
        <v>1512</v>
      </c>
      <c r="C1148" s="14">
        <v>15680</v>
      </c>
      <c r="D1148" s="17">
        <v>10.01</v>
      </c>
      <c r="E1148" s="17" t="s">
        <v>1512</v>
      </c>
      <c r="F1148" s="14">
        <v>85440</v>
      </c>
      <c r="G1148" s="15" t="s">
        <v>241</v>
      </c>
      <c r="H1148" s="19">
        <f t="shared" si="54"/>
        <v>1424</v>
      </c>
      <c r="I1148" s="12">
        <f t="shared" si="55"/>
        <v>69760</v>
      </c>
      <c r="J1148" s="12">
        <f t="shared" si="56"/>
        <v>1162.6666666666667</v>
      </c>
    </row>
    <row r="1149" spans="1:10" ht="11.1" customHeight="1" outlineLevel="2" x14ac:dyDescent="0.2">
      <c r="A1149" s="16" t="s">
        <v>1</v>
      </c>
      <c r="B1149" s="17" t="s">
        <v>1513</v>
      </c>
      <c r="C1149" s="14">
        <v>3200</v>
      </c>
      <c r="D1149" s="17">
        <v>10.01</v>
      </c>
      <c r="E1149" s="17" t="s">
        <v>1513</v>
      </c>
      <c r="F1149" s="14">
        <v>15610.91</v>
      </c>
      <c r="G1149" s="15" t="s">
        <v>1252</v>
      </c>
      <c r="H1149" s="19">
        <f t="shared" si="54"/>
        <v>166.07351063829788</v>
      </c>
      <c r="I1149" s="12">
        <f t="shared" si="55"/>
        <v>12410.91</v>
      </c>
      <c r="J1149" s="12">
        <f t="shared" si="56"/>
        <v>132.03095744680851</v>
      </c>
    </row>
    <row r="1150" spans="1:10" ht="11.1" customHeight="1" outlineLevel="2" x14ac:dyDescent="0.2">
      <c r="A1150" s="16" t="s">
        <v>1</v>
      </c>
      <c r="B1150" s="17" t="s">
        <v>1514</v>
      </c>
      <c r="C1150" s="14">
        <v>2680</v>
      </c>
      <c r="D1150" s="17">
        <v>10.01</v>
      </c>
      <c r="E1150" s="17" t="s">
        <v>1514</v>
      </c>
      <c r="F1150" s="14">
        <v>29904</v>
      </c>
      <c r="G1150" s="15" t="s">
        <v>940</v>
      </c>
      <c r="H1150" s="19">
        <f t="shared" si="54"/>
        <v>1424</v>
      </c>
      <c r="I1150" s="12">
        <f t="shared" si="55"/>
        <v>27224</v>
      </c>
      <c r="J1150" s="12">
        <f t="shared" si="56"/>
        <v>1296.3809523809523</v>
      </c>
    </row>
    <row r="1151" spans="1:10" ht="11.1" customHeight="1" outlineLevel="2" x14ac:dyDescent="0.2">
      <c r="A1151" s="16" t="s">
        <v>1</v>
      </c>
      <c r="B1151" s="17" t="s">
        <v>1515</v>
      </c>
      <c r="C1151" s="14">
        <v>4020</v>
      </c>
      <c r="D1151" s="17">
        <v>10.01</v>
      </c>
      <c r="E1151" s="17" t="s">
        <v>1515</v>
      </c>
      <c r="F1151" s="14">
        <v>24208</v>
      </c>
      <c r="G1151" s="15" t="s">
        <v>761</v>
      </c>
      <c r="H1151" s="19">
        <f t="shared" si="54"/>
        <v>1424</v>
      </c>
      <c r="I1151" s="12">
        <f t="shared" si="55"/>
        <v>20188</v>
      </c>
      <c r="J1151" s="12">
        <f t="shared" si="56"/>
        <v>1187.5294117647059</v>
      </c>
    </row>
    <row r="1152" spans="1:10" ht="11.1" customHeight="1" outlineLevel="2" x14ac:dyDescent="0.2">
      <c r="A1152" s="16" t="s">
        <v>1</v>
      </c>
      <c r="B1152" s="17" t="s">
        <v>1516</v>
      </c>
      <c r="C1152" s="14">
        <v>1970</v>
      </c>
      <c r="D1152" s="17">
        <v>10.01</v>
      </c>
      <c r="E1152" s="17" t="s">
        <v>1516</v>
      </c>
      <c r="F1152" s="14">
        <v>11392</v>
      </c>
      <c r="G1152" s="15" t="s">
        <v>18</v>
      </c>
      <c r="H1152" s="19">
        <f t="shared" si="54"/>
        <v>1424</v>
      </c>
      <c r="I1152" s="12">
        <f t="shared" si="55"/>
        <v>9422</v>
      </c>
      <c r="J1152" s="12">
        <f t="shared" si="56"/>
        <v>1177.75</v>
      </c>
    </row>
    <row r="1153" spans="1:10" ht="11.1" customHeight="1" outlineLevel="2" x14ac:dyDescent="0.2">
      <c r="A1153" s="16" t="s">
        <v>1</v>
      </c>
      <c r="B1153" s="17" t="s">
        <v>1517</v>
      </c>
      <c r="C1153" s="14">
        <v>1680</v>
      </c>
      <c r="D1153" s="17">
        <v>10.01</v>
      </c>
      <c r="E1153" s="17" t="s">
        <v>1517</v>
      </c>
      <c r="F1153" s="14">
        <v>12816</v>
      </c>
      <c r="G1153" s="15" t="s">
        <v>300</v>
      </c>
      <c r="H1153" s="19">
        <f t="shared" si="54"/>
        <v>1424</v>
      </c>
      <c r="I1153" s="12">
        <f t="shared" si="55"/>
        <v>11136</v>
      </c>
      <c r="J1153" s="12">
        <f t="shared" si="56"/>
        <v>1237.3333333333333</v>
      </c>
    </row>
    <row r="1154" spans="1:10" ht="11.1" customHeight="1" outlineLevel="2" x14ac:dyDescent="0.2">
      <c r="A1154" s="16" t="s">
        <v>1</v>
      </c>
      <c r="B1154" s="17" t="s">
        <v>1518</v>
      </c>
      <c r="C1154" s="14">
        <v>1020</v>
      </c>
      <c r="D1154" s="17">
        <v>10.01</v>
      </c>
      <c r="E1154" s="17" t="s">
        <v>1518</v>
      </c>
      <c r="F1154" s="14">
        <v>5696</v>
      </c>
      <c r="G1154" s="15" t="s">
        <v>28</v>
      </c>
      <c r="H1154" s="19">
        <f t="shared" si="54"/>
        <v>1424</v>
      </c>
      <c r="I1154" s="12">
        <f t="shared" si="55"/>
        <v>4676</v>
      </c>
      <c r="J1154" s="12">
        <f t="shared" si="56"/>
        <v>1169</v>
      </c>
    </row>
    <row r="1155" spans="1:10" ht="11.1" customHeight="1" outlineLevel="2" x14ac:dyDescent="0.2">
      <c r="A1155" s="16" t="s">
        <v>1</v>
      </c>
      <c r="B1155" s="17" t="s">
        <v>1519</v>
      </c>
      <c r="C1155" s="14">
        <v>1240</v>
      </c>
      <c r="D1155" s="17">
        <v>10.01</v>
      </c>
      <c r="E1155" s="17" t="s">
        <v>1519</v>
      </c>
      <c r="F1155" s="14">
        <v>7120</v>
      </c>
      <c r="G1155" s="15" t="s">
        <v>49</v>
      </c>
      <c r="H1155" s="19">
        <f t="shared" si="54"/>
        <v>1424</v>
      </c>
      <c r="I1155" s="12">
        <f t="shared" si="55"/>
        <v>5880</v>
      </c>
      <c r="J1155" s="12">
        <f t="shared" si="56"/>
        <v>1176</v>
      </c>
    </row>
    <row r="1156" spans="1:10" ht="11.1" customHeight="1" outlineLevel="2" x14ac:dyDescent="0.2">
      <c r="A1156" s="16" t="s">
        <v>1</v>
      </c>
      <c r="B1156" s="17" t="s">
        <v>1520</v>
      </c>
      <c r="C1156" s="14">
        <v>34500</v>
      </c>
      <c r="D1156" s="17">
        <v>10.01</v>
      </c>
      <c r="E1156" s="17" t="s">
        <v>1520</v>
      </c>
      <c r="F1156" s="14">
        <v>213600</v>
      </c>
      <c r="G1156" s="15" t="s">
        <v>395</v>
      </c>
      <c r="H1156" s="19">
        <f t="shared" si="54"/>
        <v>1424</v>
      </c>
      <c r="I1156" s="12">
        <f t="shared" si="55"/>
        <v>179100</v>
      </c>
      <c r="J1156" s="12">
        <f t="shared" si="56"/>
        <v>1194</v>
      </c>
    </row>
    <row r="1157" spans="1:10" ht="11.1" customHeight="1" outlineLevel="2" x14ac:dyDescent="0.2">
      <c r="A1157" s="16" t="s">
        <v>1</v>
      </c>
      <c r="B1157" s="17" t="s">
        <v>1521</v>
      </c>
      <c r="C1157" s="14">
        <v>1890</v>
      </c>
      <c r="D1157" s="17">
        <v>10.01</v>
      </c>
      <c r="E1157" s="17" t="s">
        <v>1521</v>
      </c>
      <c r="F1157" s="14">
        <v>14240</v>
      </c>
      <c r="G1157" s="15" t="s">
        <v>3</v>
      </c>
      <c r="H1157" s="19">
        <f t="shared" si="54"/>
        <v>1424</v>
      </c>
      <c r="I1157" s="12">
        <f t="shared" si="55"/>
        <v>12350</v>
      </c>
      <c r="J1157" s="12">
        <f t="shared" si="56"/>
        <v>1235</v>
      </c>
    </row>
    <row r="1158" spans="1:10" ht="11.1" customHeight="1" outlineLevel="2" x14ac:dyDescent="0.2">
      <c r="A1158" s="16" t="s">
        <v>1</v>
      </c>
      <c r="B1158" s="17" t="s">
        <v>1522</v>
      </c>
      <c r="C1158" s="14">
        <v>3100</v>
      </c>
      <c r="D1158" s="17">
        <v>10.01</v>
      </c>
      <c r="E1158" s="17" t="s">
        <v>1522</v>
      </c>
      <c r="F1158" s="14">
        <v>23309.3</v>
      </c>
      <c r="G1158" s="15" t="s">
        <v>190</v>
      </c>
      <c r="H1158" s="19">
        <f t="shared" si="54"/>
        <v>347.9</v>
      </c>
      <c r="I1158" s="12">
        <f t="shared" si="55"/>
        <v>20209.3</v>
      </c>
      <c r="J1158" s="12">
        <f t="shared" si="56"/>
        <v>301.63134328358205</v>
      </c>
    </row>
    <row r="1159" spans="1:10" ht="11.1" customHeight="1" outlineLevel="2" x14ac:dyDescent="0.2">
      <c r="A1159" s="16" t="s">
        <v>1</v>
      </c>
      <c r="B1159" s="17" t="s">
        <v>1523</v>
      </c>
      <c r="C1159" s="14">
        <v>750</v>
      </c>
      <c r="D1159" s="17">
        <v>10.01</v>
      </c>
      <c r="E1159" s="17" t="s">
        <v>1523</v>
      </c>
      <c r="F1159" s="14">
        <v>5696</v>
      </c>
      <c r="G1159" s="15" t="s">
        <v>28</v>
      </c>
      <c r="H1159" s="19">
        <f t="shared" si="54"/>
        <v>1424</v>
      </c>
      <c r="I1159" s="12">
        <f t="shared" si="55"/>
        <v>4946</v>
      </c>
      <c r="J1159" s="12">
        <f t="shared" si="56"/>
        <v>1236.5</v>
      </c>
    </row>
    <row r="1160" spans="1:10" ht="11.1" customHeight="1" outlineLevel="2" x14ac:dyDescent="0.2">
      <c r="A1160" s="16" t="s">
        <v>1</v>
      </c>
      <c r="B1160" s="17" t="s">
        <v>1525</v>
      </c>
      <c r="C1160" s="14">
        <v>240</v>
      </c>
      <c r="D1160" s="17">
        <v>10.01</v>
      </c>
      <c r="E1160" s="17" t="s">
        <v>1525</v>
      </c>
      <c r="F1160" s="14">
        <v>4239</v>
      </c>
      <c r="G1160" s="15" t="s">
        <v>300</v>
      </c>
      <c r="H1160" s="19">
        <f t="shared" si="54"/>
        <v>471</v>
      </c>
      <c r="I1160" s="12">
        <f t="shared" si="55"/>
        <v>3999</v>
      </c>
      <c r="J1160" s="12">
        <f t="shared" si="56"/>
        <v>444.33333333333331</v>
      </c>
    </row>
    <row r="1161" spans="1:10" ht="11.1" customHeight="1" outlineLevel="2" x14ac:dyDescent="0.2">
      <c r="A1161" s="16" t="s">
        <v>1</v>
      </c>
      <c r="B1161" s="17" t="s">
        <v>1526</v>
      </c>
      <c r="C1161" s="14">
        <v>1200</v>
      </c>
      <c r="D1161" s="17">
        <v>10.01</v>
      </c>
      <c r="E1161" s="17" t="s">
        <v>1526</v>
      </c>
      <c r="F1161" s="14">
        <v>10171</v>
      </c>
      <c r="G1161" s="15" t="s">
        <v>16</v>
      </c>
      <c r="H1161" s="19">
        <f t="shared" si="54"/>
        <v>1453</v>
      </c>
      <c r="I1161" s="12">
        <f t="shared" si="55"/>
        <v>8971</v>
      </c>
      <c r="J1161" s="12">
        <f t="shared" si="56"/>
        <v>1281.5714285714287</v>
      </c>
    </row>
    <row r="1162" spans="1:10" ht="11.1" customHeight="1" outlineLevel="2" x14ac:dyDescent="0.2">
      <c r="A1162" s="16" t="s">
        <v>1</v>
      </c>
      <c r="B1162" s="17" t="s">
        <v>1527</v>
      </c>
      <c r="C1162" s="14">
        <v>4500</v>
      </c>
      <c r="D1162" s="17">
        <v>10.01</v>
      </c>
      <c r="E1162" s="17" t="s">
        <v>1527</v>
      </c>
      <c r="F1162" s="14">
        <v>82803.05</v>
      </c>
      <c r="G1162" s="15" t="s">
        <v>1528</v>
      </c>
      <c r="H1162" s="19">
        <f t="shared" si="54"/>
        <v>534.21322580645165</v>
      </c>
      <c r="I1162" s="12">
        <f t="shared" si="55"/>
        <v>78303.05</v>
      </c>
      <c r="J1162" s="12">
        <f t="shared" si="56"/>
        <v>505.18096774193549</v>
      </c>
    </row>
    <row r="1163" spans="1:10" ht="11.1" customHeight="1" outlineLevel="2" x14ac:dyDescent="0.2">
      <c r="A1163" s="16" t="s">
        <v>1</v>
      </c>
      <c r="B1163" s="17" t="s">
        <v>1529</v>
      </c>
      <c r="C1163" s="14">
        <v>248</v>
      </c>
      <c r="D1163" s="17">
        <v>10.01</v>
      </c>
      <c r="E1163" s="17" t="s">
        <v>1529</v>
      </c>
      <c r="F1163" s="14">
        <v>3008.71</v>
      </c>
      <c r="G1163" s="15" t="s">
        <v>16</v>
      </c>
      <c r="H1163" s="19">
        <f t="shared" si="54"/>
        <v>429.81571428571431</v>
      </c>
      <c r="I1163" s="12">
        <f t="shared" si="55"/>
        <v>2760.71</v>
      </c>
      <c r="J1163" s="12">
        <f t="shared" si="56"/>
        <v>394.38714285714286</v>
      </c>
    </row>
    <row r="1164" spans="1:10" ht="11.1" customHeight="1" outlineLevel="2" x14ac:dyDescent="0.2">
      <c r="A1164" s="16" t="s">
        <v>1</v>
      </c>
      <c r="B1164" s="17" t="s">
        <v>1530</v>
      </c>
      <c r="C1164" s="14">
        <v>1340</v>
      </c>
      <c r="D1164" s="17">
        <v>10.01</v>
      </c>
      <c r="E1164" s="17" t="s">
        <v>1530</v>
      </c>
      <c r="F1164" s="14">
        <v>22637.73</v>
      </c>
      <c r="G1164" s="15" t="s">
        <v>1531</v>
      </c>
      <c r="H1164" s="19">
        <f t="shared" si="54"/>
        <v>221.23361837283164</v>
      </c>
      <c r="I1164" s="12">
        <f t="shared" si="55"/>
        <v>21297.73</v>
      </c>
      <c r="J1164" s="12">
        <f t="shared" si="56"/>
        <v>208.13808942096261</v>
      </c>
    </row>
    <row r="1165" spans="1:10" ht="11.1" customHeight="1" outlineLevel="2" x14ac:dyDescent="0.2">
      <c r="A1165" s="16" t="s">
        <v>1</v>
      </c>
      <c r="B1165" s="17" t="s">
        <v>1532</v>
      </c>
      <c r="C1165" s="14">
        <v>240</v>
      </c>
      <c r="D1165" s="17">
        <v>10.01</v>
      </c>
      <c r="E1165" s="17" t="s">
        <v>1532</v>
      </c>
      <c r="F1165" s="14">
        <v>1471.59</v>
      </c>
      <c r="G1165" s="15" t="s">
        <v>294</v>
      </c>
      <c r="H1165" s="19">
        <f t="shared" si="54"/>
        <v>133.78090909090909</v>
      </c>
      <c r="I1165" s="12">
        <f t="shared" si="55"/>
        <v>1231.5899999999999</v>
      </c>
      <c r="J1165" s="12">
        <f t="shared" si="56"/>
        <v>111.96272727272726</v>
      </c>
    </row>
    <row r="1166" spans="1:10" ht="11.1" customHeight="1" outlineLevel="2" x14ac:dyDescent="0.2">
      <c r="A1166" s="16" t="s">
        <v>1</v>
      </c>
      <c r="B1166" s="17" t="s">
        <v>1533</v>
      </c>
      <c r="C1166" s="14">
        <v>1200</v>
      </c>
      <c r="D1166" s="17">
        <v>10.01</v>
      </c>
      <c r="E1166" s="17" t="s">
        <v>1533</v>
      </c>
      <c r="F1166" s="14">
        <v>10497.13</v>
      </c>
      <c r="G1166" s="15" t="s">
        <v>1534</v>
      </c>
      <c r="H1166" s="19">
        <f t="shared" si="54"/>
        <v>303.73640046296293</v>
      </c>
      <c r="I1166" s="12">
        <f t="shared" si="55"/>
        <v>9297.1299999999992</v>
      </c>
      <c r="J1166" s="12">
        <f t="shared" si="56"/>
        <v>269.0141782407407</v>
      </c>
    </row>
    <row r="1167" spans="1:10" ht="11.1" customHeight="1" outlineLevel="2" x14ac:dyDescent="0.2">
      <c r="A1167" s="16" t="s">
        <v>1</v>
      </c>
      <c r="B1167" s="17" t="s">
        <v>1535</v>
      </c>
      <c r="C1167" s="14">
        <v>186</v>
      </c>
      <c r="D1167" s="17">
        <v>10.01</v>
      </c>
      <c r="E1167" s="17" t="s">
        <v>1535</v>
      </c>
      <c r="F1167" s="14">
        <v>1516.65</v>
      </c>
      <c r="G1167" s="15" t="s">
        <v>18</v>
      </c>
      <c r="H1167" s="19">
        <f t="shared" si="54"/>
        <v>189.58125000000001</v>
      </c>
      <c r="I1167" s="12">
        <f t="shared" si="55"/>
        <v>1330.65</v>
      </c>
      <c r="J1167" s="12">
        <f t="shared" si="56"/>
        <v>166.33125000000001</v>
      </c>
    </row>
    <row r="1168" spans="1:10" ht="11.1" customHeight="1" outlineLevel="2" x14ac:dyDescent="0.2">
      <c r="A1168" s="16" t="s">
        <v>1</v>
      </c>
      <c r="B1168" s="17" t="s">
        <v>1537</v>
      </c>
      <c r="C1168" s="14">
        <v>350</v>
      </c>
      <c r="D1168" s="17">
        <v>10.01</v>
      </c>
      <c r="E1168" s="17" t="s">
        <v>1537</v>
      </c>
      <c r="F1168" s="14">
        <v>4593.3100000000004</v>
      </c>
      <c r="G1168" s="15" t="s">
        <v>247</v>
      </c>
      <c r="H1168" s="19">
        <f t="shared" si="54"/>
        <v>109.36452380952382</v>
      </c>
      <c r="I1168" s="12">
        <f t="shared" si="55"/>
        <v>4243.3100000000004</v>
      </c>
      <c r="J1168" s="12">
        <f t="shared" si="56"/>
        <v>101.03119047619049</v>
      </c>
    </row>
    <row r="1169" spans="1:10" ht="11.1" customHeight="1" outlineLevel="2" x14ac:dyDescent="0.2">
      <c r="A1169" s="16" t="s">
        <v>1</v>
      </c>
      <c r="B1169" s="17" t="s">
        <v>1538</v>
      </c>
      <c r="C1169" s="14">
        <v>320</v>
      </c>
      <c r="D1169" s="17">
        <v>10.01</v>
      </c>
      <c r="E1169" s="17" t="s">
        <v>1538</v>
      </c>
      <c r="F1169" s="14">
        <v>4570.49</v>
      </c>
      <c r="G1169" s="15" t="s">
        <v>4</v>
      </c>
      <c r="H1169" s="19">
        <f t="shared" si="54"/>
        <v>2285.2449999999999</v>
      </c>
      <c r="I1169" s="12">
        <f t="shared" si="55"/>
        <v>4250.49</v>
      </c>
      <c r="J1169" s="12">
        <f t="shared" si="56"/>
        <v>2125.2449999999999</v>
      </c>
    </row>
    <row r="1170" spans="1:10" ht="11.1" customHeight="1" outlineLevel="2" x14ac:dyDescent="0.2">
      <c r="A1170" s="16" t="s">
        <v>1</v>
      </c>
      <c r="B1170" s="17" t="s">
        <v>1540</v>
      </c>
      <c r="C1170" s="14">
        <v>6800</v>
      </c>
      <c r="D1170" s="17">
        <v>10.01</v>
      </c>
      <c r="E1170" s="17" t="s">
        <v>1540</v>
      </c>
      <c r="F1170" s="14">
        <v>42840.92</v>
      </c>
      <c r="G1170" s="15" t="s">
        <v>1541</v>
      </c>
      <c r="H1170" s="19">
        <f t="shared" si="54"/>
        <v>99.398886310904871</v>
      </c>
      <c r="I1170" s="12">
        <f t="shared" si="55"/>
        <v>36040.92</v>
      </c>
      <c r="J1170" s="12">
        <f t="shared" si="56"/>
        <v>83.621624129930396</v>
      </c>
    </row>
    <row r="1171" spans="1:10" ht="11.1" customHeight="1" outlineLevel="2" x14ac:dyDescent="0.2">
      <c r="A1171" s="16" t="s">
        <v>1</v>
      </c>
      <c r="B1171" s="17" t="s">
        <v>1542</v>
      </c>
      <c r="C1171" s="14">
        <v>3500</v>
      </c>
      <c r="D1171" s="17">
        <v>10.01</v>
      </c>
      <c r="E1171" s="17" t="s">
        <v>1542</v>
      </c>
      <c r="F1171" s="14">
        <v>4647.1499999999996</v>
      </c>
      <c r="G1171" s="15" t="s">
        <v>3</v>
      </c>
      <c r="H1171" s="19">
        <f t="shared" si="54"/>
        <v>464.71499999999997</v>
      </c>
      <c r="I1171" s="12">
        <f t="shared" si="55"/>
        <v>1147.1499999999996</v>
      </c>
      <c r="J1171" s="12">
        <f t="shared" si="56"/>
        <v>114.71499999999996</v>
      </c>
    </row>
    <row r="1172" spans="1:10" ht="11.1" customHeight="1" outlineLevel="2" x14ac:dyDescent="0.2">
      <c r="A1172" s="16" t="s">
        <v>1</v>
      </c>
      <c r="B1172" s="17" t="s">
        <v>1543</v>
      </c>
      <c r="C1172" s="14">
        <v>560</v>
      </c>
      <c r="D1172" s="17">
        <v>10.01</v>
      </c>
      <c r="E1172" s="17" t="s">
        <v>1543</v>
      </c>
      <c r="F1172" s="14">
        <v>2858.4</v>
      </c>
      <c r="G1172" s="15" t="s">
        <v>1544</v>
      </c>
      <c r="H1172" s="19">
        <f t="shared" si="54"/>
        <v>539.32075471698113</v>
      </c>
      <c r="I1172" s="12">
        <f t="shared" si="55"/>
        <v>2298.4</v>
      </c>
      <c r="J1172" s="12">
        <f t="shared" si="56"/>
        <v>433.66037735849062</v>
      </c>
    </row>
    <row r="1173" spans="1:10" ht="11.1" customHeight="1" outlineLevel="2" x14ac:dyDescent="0.2">
      <c r="A1173" s="16" t="s">
        <v>1</v>
      </c>
      <c r="B1173" s="17" t="s">
        <v>1545</v>
      </c>
      <c r="C1173" s="14">
        <v>256</v>
      </c>
      <c r="D1173" s="17">
        <v>10.01</v>
      </c>
      <c r="E1173" s="17" t="s">
        <v>1545</v>
      </c>
      <c r="F1173" s="14">
        <v>1298</v>
      </c>
      <c r="G1173" s="15" t="s">
        <v>1546</v>
      </c>
      <c r="H1173" s="19">
        <f t="shared" si="54"/>
        <v>540.83333333333337</v>
      </c>
      <c r="I1173" s="12">
        <f t="shared" si="55"/>
        <v>1042</v>
      </c>
      <c r="J1173" s="12">
        <f t="shared" si="56"/>
        <v>434.16666666666669</v>
      </c>
    </row>
    <row r="1174" spans="1:10" ht="11.1" customHeight="1" outlineLevel="2" x14ac:dyDescent="0.2">
      <c r="A1174" s="16" t="s">
        <v>1</v>
      </c>
      <c r="B1174" s="17" t="s">
        <v>1547</v>
      </c>
      <c r="C1174" s="14">
        <v>878.42</v>
      </c>
      <c r="D1174" s="17">
        <v>10.01</v>
      </c>
      <c r="E1174" s="17" t="s">
        <v>1547</v>
      </c>
      <c r="F1174" s="14">
        <v>5167.68</v>
      </c>
      <c r="G1174" s="15" t="s">
        <v>163</v>
      </c>
      <c r="H1174" s="19">
        <f t="shared" si="54"/>
        <v>25.8384</v>
      </c>
      <c r="I1174" s="12">
        <f t="shared" si="55"/>
        <v>4289.26</v>
      </c>
      <c r="J1174" s="12">
        <f t="shared" si="56"/>
        <v>21.446300000000001</v>
      </c>
    </row>
    <row r="1175" spans="1:10" ht="11.1" customHeight="1" outlineLevel="2" x14ac:dyDescent="0.2">
      <c r="A1175" s="16" t="s">
        <v>1</v>
      </c>
      <c r="B1175" s="17" t="s">
        <v>1548</v>
      </c>
      <c r="C1175" s="14">
        <v>1430.22</v>
      </c>
      <c r="D1175" s="17">
        <v>10.01</v>
      </c>
      <c r="E1175" s="17" t="s">
        <v>1548</v>
      </c>
      <c r="F1175" s="14">
        <v>8421</v>
      </c>
      <c r="G1175" s="15" t="s">
        <v>53</v>
      </c>
      <c r="H1175" s="19">
        <f t="shared" si="54"/>
        <v>2807</v>
      </c>
      <c r="I1175" s="12">
        <f t="shared" si="55"/>
        <v>6990.78</v>
      </c>
      <c r="J1175" s="12">
        <f t="shared" si="56"/>
        <v>2330.2599999999998</v>
      </c>
    </row>
    <row r="1176" spans="1:10" ht="11.1" customHeight="1" outlineLevel="2" x14ac:dyDescent="0.2">
      <c r="A1176" s="16" t="s">
        <v>1</v>
      </c>
      <c r="B1176" s="17" t="s">
        <v>1549</v>
      </c>
      <c r="C1176" s="14">
        <v>100</v>
      </c>
      <c r="D1176" s="17">
        <v>10.01</v>
      </c>
      <c r="E1176" s="17" t="s">
        <v>1549</v>
      </c>
      <c r="F1176" s="14">
        <v>528.80999999999995</v>
      </c>
      <c r="G1176" s="15" t="s">
        <v>18</v>
      </c>
      <c r="H1176" s="19">
        <f t="shared" si="54"/>
        <v>66.101249999999993</v>
      </c>
      <c r="I1176" s="12">
        <f t="shared" si="55"/>
        <v>428.80999999999995</v>
      </c>
      <c r="J1176" s="12">
        <f t="shared" si="56"/>
        <v>53.601249999999993</v>
      </c>
    </row>
    <row r="1177" spans="1:10" ht="11.1" customHeight="1" outlineLevel="2" x14ac:dyDescent="0.2">
      <c r="A1177" s="16" t="s">
        <v>1</v>
      </c>
      <c r="B1177" s="17" t="s">
        <v>1550</v>
      </c>
      <c r="C1177" s="14">
        <v>168</v>
      </c>
      <c r="D1177" s="17">
        <v>10.01</v>
      </c>
      <c r="E1177" s="17" t="s">
        <v>1550</v>
      </c>
      <c r="F1177" s="14">
        <v>379.5</v>
      </c>
      <c r="G1177" s="15" t="s">
        <v>4</v>
      </c>
      <c r="H1177" s="19">
        <f t="shared" si="54"/>
        <v>189.75</v>
      </c>
      <c r="I1177" s="12">
        <f t="shared" si="55"/>
        <v>211.5</v>
      </c>
      <c r="J1177" s="12">
        <f t="shared" si="56"/>
        <v>105.75</v>
      </c>
    </row>
    <row r="1178" spans="1:10" ht="11.1" customHeight="1" outlineLevel="2" x14ac:dyDescent="0.2">
      <c r="A1178" s="16" t="s">
        <v>1</v>
      </c>
      <c r="B1178" s="17" t="s">
        <v>1551</v>
      </c>
      <c r="C1178" s="14">
        <v>2486</v>
      </c>
      <c r="D1178" s="17">
        <v>10.01</v>
      </c>
      <c r="E1178" s="17" t="s">
        <v>1551</v>
      </c>
      <c r="F1178" s="14">
        <v>10548.06</v>
      </c>
      <c r="G1178" s="15" t="s">
        <v>736</v>
      </c>
      <c r="H1178" s="19">
        <f t="shared" si="54"/>
        <v>215.26653061224488</v>
      </c>
      <c r="I1178" s="12">
        <f t="shared" si="55"/>
        <v>8062.0599999999995</v>
      </c>
      <c r="J1178" s="12">
        <f t="shared" si="56"/>
        <v>164.53183673469385</v>
      </c>
    </row>
    <row r="1179" spans="1:10" ht="11.1" customHeight="1" outlineLevel="2" x14ac:dyDescent="0.2">
      <c r="A1179" s="16" t="s">
        <v>1</v>
      </c>
      <c r="B1179" s="17" t="s">
        <v>1552</v>
      </c>
      <c r="C1179" s="14">
        <v>240</v>
      </c>
      <c r="D1179" s="17">
        <v>10.09</v>
      </c>
      <c r="E1179" s="17" t="s">
        <v>1552</v>
      </c>
      <c r="F1179" s="14">
        <v>1039.8</v>
      </c>
      <c r="G1179" s="15" t="s">
        <v>10</v>
      </c>
      <c r="H1179" s="19">
        <f t="shared" si="54"/>
        <v>1039.8</v>
      </c>
      <c r="I1179" s="12">
        <f t="shared" si="55"/>
        <v>799.8</v>
      </c>
      <c r="J1179" s="12">
        <f t="shared" si="56"/>
        <v>799.8</v>
      </c>
    </row>
    <row r="1180" spans="1:10" ht="11.1" customHeight="1" outlineLevel="2" x14ac:dyDescent="0.2">
      <c r="A1180" s="16" t="s">
        <v>1</v>
      </c>
      <c r="B1180" s="17" t="s">
        <v>1553</v>
      </c>
      <c r="C1180" s="14">
        <v>65987</v>
      </c>
      <c r="D1180" s="17">
        <v>10.01</v>
      </c>
      <c r="E1180" s="17" t="s">
        <v>1553</v>
      </c>
      <c r="F1180" s="14">
        <v>384748</v>
      </c>
      <c r="G1180" s="15" t="s">
        <v>1103</v>
      </c>
      <c r="H1180" s="19">
        <f t="shared" si="54"/>
        <v>1570.4</v>
      </c>
      <c r="I1180" s="12">
        <f t="shared" si="55"/>
        <v>318761</v>
      </c>
      <c r="J1180" s="12">
        <f t="shared" si="56"/>
        <v>1301.0653061224489</v>
      </c>
    </row>
    <row r="1181" spans="1:10" ht="11.1" customHeight="1" outlineLevel="2" x14ac:dyDescent="0.2">
      <c r="A1181" s="16" t="s">
        <v>1</v>
      </c>
      <c r="B1181" s="17" t="s">
        <v>1554</v>
      </c>
      <c r="C1181" s="14">
        <v>10870</v>
      </c>
      <c r="D1181" s="17">
        <v>10.01</v>
      </c>
      <c r="E1181" s="17" t="s">
        <v>1554</v>
      </c>
      <c r="F1181" s="14">
        <v>63140</v>
      </c>
      <c r="G1181" s="15" t="s">
        <v>4</v>
      </c>
      <c r="H1181" s="19">
        <f t="shared" si="54"/>
        <v>31570</v>
      </c>
      <c r="I1181" s="12">
        <f t="shared" si="55"/>
        <v>52270</v>
      </c>
      <c r="J1181" s="12">
        <f t="shared" si="56"/>
        <v>26135</v>
      </c>
    </row>
    <row r="1182" spans="1:10" ht="11.1" customHeight="1" outlineLevel="2" x14ac:dyDescent="0.2">
      <c r="A1182" s="16" t="s">
        <v>1</v>
      </c>
      <c r="B1182" s="17" t="s">
        <v>1555</v>
      </c>
      <c r="C1182" s="14">
        <v>7999.86</v>
      </c>
      <c r="D1182" s="17">
        <v>10.01</v>
      </c>
      <c r="E1182" s="17" t="s">
        <v>1555</v>
      </c>
      <c r="F1182" s="14">
        <v>54999.86</v>
      </c>
      <c r="G1182" s="15" t="s">
        <v>1556</v>
      </c>
      <c r="H1182" s="19">
        <f t="shared" si="54"/>
        <v>49.999872727272731</v>
      </c>
      <c r="I1182" s="12">
        <f t="shared" si="55"/>
        <v>47000</v>
      </c>
      <c r="J1182" s="12">
        <f t="shared" si="56"/>
        <v>42.727272727272727</v>
      </c>
    </row>
    <row r="1183" spans="1:10" ht="11.1" customHeight="1" outlineLevel="2" x14ac:dyDescent="0.2">
      <c r="A1183" s="16" t="s">
        <v>1</v>
      </c>
      <c r="B1183" s="17" t="s">
        <v>1557</v>
      </c>
      <c r="C1183" s="14">
        <v>3975.59</v>
      </c>
      <c r="D1183" s="17">
        <v>10.01</v>
      </c>
      <c r="E1183" s="17" t="s">
        <v>1557</v>
      </c>
      <c r="F1183" s="14">
        <v>61313.74</v>
      </c>
      <c r="G1183" s="15" t="s">
        <v>184</v>
      </c>
      <c r="H1183" s="19">
        <f t="shared" si="54"/>
        <v>68.126377777777776</v>
      </c>
      <c r="I1183" s="12">
        <f t="shared" si="55"/>
        <v>57338.149999999994</v>
      </c>
      <c r="J1183" s="12">
        <f t="shared" si="56"/>
        <v>63.709055555555551</v>
      </c>
    </row>
    <row r="1184" spans="1:10" ht="11.1" customHeight="1" outlineLevel="2" x14ac:dyDescent="0.2">
      <c r="A1184" s="16" t="s">
        <v>1</v>
      </c>
      <c r="B1184" s="17" t="s">
        <v>1558</v>
      </c>
      <c r="C1184" s="14">
        <v>9864.56</v>
      </c>
      <c r="D1184" s="17">
        <v>10.01</v>
      </c>
      <c r="E1184" s="17" t="s">
        <v>1558</v>
      </c>
      <c r="F1184" s="14">
        <v>25864.560000000001</v>
      </c>
      <c r="G1184" s="15" t="s">
        <v>1409</v>
      </c>
      <c r="H1184" s="19">
        <f t="shared" si="54"/>
        <v>118.64477064220183</v>
      </c>
      <c r="I1184" s="12">
        <f t="shared" si="55"/>
        <v>16000.000000000002</v>
      </c>
      <c r="J1184" s="12">
        <f t="shared" si="56"/>
        <v>73.394495412844051</v>
      </c>
    </row>
    <row r="1185" spans="1:19" ht="11.1" customHeight="1" outlineLevel="2" x14ac:dyDescent="0.2">
      <c r="A1185" s="16" t="s">
        <v>1</v>
      </c>
      <c r="B1185" s="17" t="s">
        <v>1559</v>
      </c>
      <c r="C1185" s="14">
        <v>5577</v>
      </c>
      <c r="D1185" s="17">
        <v>10.01</v>
      </c>
      <c r="E1185" s="17" t="s">
        <v>1559</v>
      </c>
      <c r="F1185" s="14">
        <v>16577</v>
      </c>
      <c r="G1185" s="15" t="s">
        <v>435</v>
      </c>
      <c r="H1185" s="19">
        <f t="shared" si="54"/>
        <v>132.61600000000001</v>
      </c>
      <c r="I1185" s="12">
        <f t="shared" si="55"/>
        <v>11000</v>
      </c>
      <c r="J1185" s="12">
        <f t="shared" si="56"/>
        <v>88</v>
      </c>
    </row>
    <row r="1186" spans="1:19" ht="11.1" customHeight="1" outlineLevel="2" x14ac:dyDescent="0.2">
      <c r="A1186" s="16" t="s">
        <v>1</v>
      </c>
      <c r="B1186" s="17" t="s">
        <v>1560</v>
      </c>
      <c r="C1186" s="14">
        <v>5081.0200000000004</v>
      </c>
      <c r="D1186" s="17">
        <v>10.01</v>
      </c>
      <c r="E1186" s="17" t="s">
        <v>1560</v>
      </c>
      <c r="F1186" s="14">
        <v>26081.02</v>
      </c>
      <c r="G1186" s="15" t="s">
        <v>1536</v>
      </c>
      <c r="H1186" s="19">
        <f t="shared" si="54"/>
        <v>140.2205376344086</v>
      </c>
      <c r="I1186" s="12">
        <f t="shared" si="55"/>
        <v>21000</v>
      </c>
      <c r="J1186" s="12">
        <f t="shared" si="56"/>
        <v>112.90322580645162</v>
      </c>
    </row>
    <row r="1187" spans="1:19" ht="11.1" customHeight="1" outlineLevel="2" x14ac:dyDescent="0.2">
      <c r="A1187" s="16" t="s">
        <v>1</v>
      </c>
      <c r="B1187" s="17" t="s">
        <v>1561</v>
      </c>
      <c r="C1187" s="14">
        <v>30184.91</v>
      </c>
      <c r="D1187" s="17">
        <v>10.01</v>
      </c>
      <c r="E1187" s="17" t="s">
        <v>1561</v>
      </c>
      <c r="F1187" s="14">
        <v>131184.91</v>
      </c>
      <c r="G1187" s="15" t="s">
        <v>1562</v>
      </c>
      <c r="H1187" s="19">
        <f t="shared" si="54"/>
        <v>315.34834134615386</v>
      </c>
      <c r="I1187" s="12">
        <f t="shared" si="55"/>
        <v>101000</v>
      </c>
      <c r="J1187" s="12">
        <f t="shared" si="56"/>
        <v>242.78846153846155</v>
      </c>
    </row>
    <row r="1188" spans="1:19" ht="11.1" customHeight="1" outlineLevel="2" x14ac:dyDescent="0.2">
      <c r="A1188" s="16" t="s">
        <v>1</v>
      </c>
      <c r="B1188" s="17" t="s">
        <v>1563</v>
      </c>
      <c r="C1188" s="14">
        <v>3806</v>
      </c>
      <c r="D1188" s="17">
        <v>10.01</v>
      </c>
      <c r="E1188" s="17" t="s">
        <v>1563</v>
      </c>
      <c r="F1188" s="14">
        <v>13806</v>
      </c>
      <c r="G1188" s="15" t="s">
        <v>1030</v>
      </c>
      <c r="H1188" s="19">
        <f t="shared" si="54"/>
        <v>153.4</v>
      </c>
      <c r="I1188" s="12">
        <f t="shared" si="55"/>
        <v>10000</v>
      </c>
      <c r="J1188" s="12">
        <f t="shared" si="56"/>
        <v>111.11111111111111</v>
      </c>
    </row>
    <row r="1189" spans="1:19" ht="11.1" customHeight="1" outlineLevel="2" x14ac:dyDescent="0.2">
      <c r="A1189" s="16" t="s">
        <v>1</v>
      </c>
      <c r="B1189" s="17" t="s">
        <v>1564</v>
      </c>
      <c r="C1189" s="14">
        <v>20</v>
      </c>
      <c r="D1189" s="17">
        <v>10.01</v>
      </c>
      <c r="E1189" s="17" t="s">
        <v>1564</v>
      </c>
      <c r="F1189" s="14">
        <v>333.91</v>
      </c>
      <c r="G1189" s="15" t="s">
        <v>4</v>
      </c>
      <c r="H1189" s="19">
        <f t="shared" si="54"/>
        <v>166.95500000000001</v>
      </c>
      <c r="I1189" s="12">
        <f t="shared" si="55"/>
        <v>313.91000000000003</v>
      </c>
      <c r="J1189" s="12">
        <f t="shared" si="56"/>
        <v>156.95500000000001</v>
      </c>
    </row>
    <row r="1190" spans="1:19" ht="11.1" customHeight="1" outlineLevel="2" x14ac:dyDescent="0.2">
      <c r="A1190" s="16" t="s">
        <v>1</v>
      </c>
      <c r="B1190" s="17" t="s">
        <v>1565</v>
      </c>
      <c r="C1190" s="14">
        <v>220</v>
      </c>
      <c r="D1190" s="17">
        <v>10.01</v>
      </c>
      <c r="E1190" s="17" t="s">
        <v>1565</v>
      </c>
      <c r="F1190" s="14">
        <v>2058</v>
      </c>
      <c r="G1190" s="15" t="s">
        <v>21</v>
      </c>
      <c r="H1190" s="19">
        <f t="shared" si="54"/>
        <v>343</v>
      </c>
      <c r="I1190" s="12">
        <f t="shared" si="55"/>
        <v>1838</v>
      </c>
      <c r="J1190" s="12">
        <f t="shared" si="56"/>
        <v>306.33333333333331</v>
      </c>
    </row>
    <row r="1191" spans="1:19" ht="11.1" customHeight="1" outlineLevel="2" x14ac:dyDescent="0.2">
      <c r="A1191" s="16" t="s">
        <v>1</v>
      </c>
      <c r="B1191" s="17" t="s">
        <v>1566</v>
      </c>
      <c r="C1191" s="14">
        <v>380</v>
      </c>
      <c r="D1191" s="17">
        <v>10.01</v>
      </c>
      <c r="E1191" s="17" t="s">
        <v>1566</v>
      </c>
      <c r="F1191" s="14">
        <v>2328</v>
      </c>
      <c r="G1191" s="15" t="s">
        <v>21</v>
      </c>
      <c r="H1191" s="19">
        <f t="shared" si="54"/>
        <v>388</v>
      </c>
      <c r="I1191" s="12">
        <f t="shared" si="55"/>
        <v>1948</v>
      </c>
      <c r="J1191" s="12">
        <f t="shared" si="56"/>
        <v>324.66666666666669</v>
      </c>
    </row>
    <row r="1192" spans="1:19" ht="11.1" customHeight="1" outlineLevel="2" x14ac:dyDescent="0.2">
      <c r="A1192" s="16" t="s">
        <v>1</v>
      </c>
      <c r="B1192" s="17" t="s">
        <v>1567</v>
      </c>
      <c r="C1192" s="14">
        <v>1443.33</v>
      </c>
      <c r="D1192" s="17">
        <v>10.01</v>
      </c>
      <c r="E1192" s="17" t="s">
        <v>1567</v>
      </c>
      <c r="F1192" s="14">
        <v>36443.33</v>
      </c>
      <c r="G1192" s="15" t="s">
        <v>1568</v>
      </c>
      <c r="H1192" s="19">
        <f t="shared" si="54"/>
        <v>48.333328912466847</v>
      </c>
      <c r="I1192" s="12">
        <f t="shared" si="55"/>
        <v>35000</v>
      </c>
      <c r="J1192" s="12">
        <f t="shared" si="56"/>
        <v>46.419098143236077</v>
      </c>
    </row>
    <row r="1193" spans="1:19" ht="11.1" customHeight="1" outlineLevel="2" x14ac:dyDescent="0.2">
      <c r="A1193" s="16" t="s">
        <v>1</v>
      </c>
      <c r="B1193" s="17" t="s">
        <v>1569</v>
      </c>
      <c r="C1193" s="14">
        <v>4000</v>
      </c>
      <c r="D1193" s="17">
        <v>10.01</v>
      </c>
      <c r="E1193" s="17" t="s">
        <v>1569</v>
      </c>
      <c r="F1193" s="14">
        <v>50000</v>
      </c>
      <c r="G1193" s="15" t="s">
        <v>1524</v>
      </c>
      <c r="H1193" s="19">
        <f t="shared" si="54"/>
        <v>66.666666666666671</v>
      </c>
      <c r="I1193" s="12">
        <f t="shared" si="55"/>
        <v>46000</v>
      </c>
      <c r="J1193" s="12">
        <f t="shared" si="56"/>
        <v>61.333333333333336</v>
      </c>
    </row>
    <row r="1194" spans="1:19" ht="11.1" customHeight="1" outlineLevel="2" x14ac:dyDescent="0.2">
      <c r="A1194" s="16" t="s">
        <v>1</v>
      </c>
      <c r="B1194" s="17" t="s">
        <v>1570</v>
      </c>
      <c r="C1194" s="14">
        <v>2558.3000000000002</v>
      </c>
      <c r="D1194" s="17">
        <v>10.01</v>
      </c>
      <c r="E1194" s="17" t="s">
        <v>1570</v>
      </c>
      <c r="F1194" s="14">
        <v>46558.3</v>
      </c>
      <c r="G1194" s="15" t="s">
        <v>1571</v>
      </c>
      <c r="H1194" s="19">
        <f t="shared" si="54"/>
        <v>61.666622516556295</v>
      </c>
      <c r="I1194" s="12">
        <f t="shared" si="55"/>
        <v>44000</v>
      </c>
      <c r="J1194" s="12">
        <f t="shared" si="56"/>
        <v>58.278145695364238</v>
      </c>
    </row>
    <row r="1195" spans="1:19" ht="11.1" customHeight="1" outlineLevel="2" x14ac:dyDescent="0.2">
      <c r="A1195" s="16" t="s">
        <v>1</v>
      </c>
      <c r="B1195" s="17" t="s">
        <v>1572</v>
      </c>
      <c r="C1195" s="14">
        <v>535.83000000000004</v>
      </c>
      <c r="D1195" s="17">
        <v>10.01</v>
      </c>
      <c r="E1195" s="17" t="s">
        <v>1572</v>
      </c>
      <c r="F1195" s="14">
        <v>7235.83</v>
      </c>
      <c r="G1195" s="15" t="s">
        <v>1014</v>
      </c>
      <c r="H1195" s="19">
        <f t="shared" ref="H1195:H1254" si="57">F1195/G1195</f>
        <v>95.208289473684204</v>
      </c>
      <c r="I1195" s="12">
        <f t="shared" ref="I1195:I1254" si="58">F1195-C1195</f>
        <v>6700</v>
      </c>
      <c r="J1195" s="12">
        <f t="shared" ref="J1195:J1254" si="59">I1195/G1195</f>
        <v>88.15789473684211</v>
      </c>
    </row>
    <row r="1196" spans="1:19" ht="11.1" customHeight="1" outlineLevel="2" x14ac:dyDescent="0.2">
      <c r="A1196" s="16" t="s">
        <v>1</v>
      </c>
      <c r="B1196" s="17" t="s">
        <v>1573</v>
      </c>
      <c r="C1196" s="14">
        <v>9860</v>
      </c>
      <c r="D1196" s="17">
        <v>10.01</v>
      </c>
      <c r="E1196" s="17" t="s">
        <v>1573</v>
      </c>
      <c r="F1196" s="14">
        <v>58014.65</v>
      </c>
      <c r="G1196" s="15" t="s">
        <v>1574</v>
      </c>
      <c r="H1196" s="19">
        <f t="shared" si="57"/>
        <v>122.65253699788583</v>
      </c>
      <c r="I1196" s="12">
        <f t="shared" si="58"/>
        <v>48154.65</v>
      </c>
      <c r="J1196" s="12">
        <f t="shared" si="59"/>
        <v>101.8068710359408</v>
      </c>
    </row>
    <row r="1197" spans="1:19" ht="11.1" customHeight="1" outlineLevel="2" x14ac:dyDescent="0.2">
      <c r="A1197" s="16" t="s">
        <v>1</v>
      </c>
      <c r="B1197" s="17" t="s">
        <v>1575</v>
      </c>
      <c r="C1197" s="14">
        <v>4643.2</v>
      </c>
      <c r="D1197" s="17">
        <v>10.09</v>
      </c>
      <c r="E1197" s="17" t="s">
        <v>1575</v>
      </c>
      <c r="F1197" s="14">
        <v>27511.06</v>
      </c>
      <c r="G1197" s="15">
        <v>1</v>
      </c>
      <c r="H1197" s="19">
        <f t="shared" si="57"/>
        <v>27511.06</v>
      </c>
      <c r="I1197" s="12">
        <f t="shared" si="58"/>
        <v>22867.86</v>
      </c>
      <c r="J1197" s="12">
        <f t="shared" si="59"/>
        <v>22867.86</v>
      </c>
      <c r="L1197" s="13"/>
      <c r="M1197" s="13"/>
      <c r="N1197" s="13"/>
      <c r="O1197" s="13"/>
      <c r="P1197" s="13"/>
      <c r="Q1197" s="13"/>
      <c r="R1197" s="13"/>
      <c r="S1197" s="13"/>
    </row>
    <row r="1198" spans="1:19" ht="11.1" customHeight="1" outlineLevel="2" x14ac:dyDescent="0.2">
      <c r="A1198" s="16" t="s">
        <v>1</v>
      </c>
      <c r="B1198" s="17" t="s">
        <v>1576</v>
      </c>
      <c r="C1198" s="14">
        <v>1224</v>
      </c>
      <c r="D1198" s="17">
        <v>10.01</v>
      </c>
      <c r="E1198" s="17" t="s">
        <v>1576</v>
      </c>
      <c r="F1198" s="14">
        <v>7288.17</v>
      </c>
      <c r="G1198" s="15" t="s">
        <v>28</v>
      </c>
      <c r="H1198" s="19">
        <f t="shared" si="57"/>
        <v>1822.0425</v>
      </c>
      <c r="I1198" s="12">
        <f t="shared" si="58"/>
        <v>6064.17</v>
      </c>
      <c r="J1198" s="12">
        <f t="shared" si="59"/>
        <v>1516.0425</v>
      </c>
    </row>
    <row r="1199" spans="1:19" ht="11.1" customHeight="1" outlineLevel="2" x14ac:dyDescent="0.2">
      <c r="A1199" s="16" t="s">
        <v>1</v>
      </c>
      <c r="B1199" s="17" t="s">
        <v>1577</v>
      </c>
      <c r="C1199" s="14">
        <v>340</v>
      </c>
      <c r="D1199" s="17">
        <v>10.01</v>
      </c>
      <c r="E1199" s="17" t="s">
        <v>1577</v>
      </c>
      <c r="F1199" s="14">
        <v>2059</v>
      </c>
      <c r="G1199" s="15" t="s">
        <v>293</v>
      </c>
      <c r="H1199" s="19">
        <f t="shared" si="57"/>
        <v>93.590909090909093</v>
      </c>
      <c r="I1199" s="12">
        <f t="shared" si="58"/>
        <v>1719</v>
      </c>
      <c r="J1199" s="12">
        <f t="shared" si="59"/>
        <v>78.13636363636364</v>
      </c>
    </row>
    <row r="1200" spans="1:19" ht="11.1" customHeight="1" outlineLevel="2" x14ac:dyDescent="0.2">
      <c r="A1200" s="16" t="s">
        <v>1</v>
      </c>
      <c r="B1200" s="17" t="s">
        <v>1578</v>
      </c>
      <c r="C1200" s="14">
        <v>20</v>
      </c>
      <c r="D1200" s="18">
        <v>10.1</v>
      </c>
      <c r="E1200" s="17" t="s">
        <v>1578</v>
      </c>
      <c r="F1200" s="14">
        <v>61</v>
      </c>
      <c r="G1200" s="15" t="s">
        <v>10</v>
      </c>
      <c r="H1200" s="19">
        <f t="shared" si="57"/>
        <v>61</v>
      </c>
      <c r="I1200" s="12">
        <f t="shared" si="58"/>
        <v>41</v>
      </c>
      <c r="J1200" s="12">
        <f t="shared" si="59"/>
        <v>41</v>
      </c>
    </row>
    <row r="1201" spans="1:10" ht="11.1" customHeight="1" outlineLevel="2" x14ac:dyDescent="0.2">
      <c r="A1201" s="16" t="s">
        <v>1</v>
      </c>
      <c r="B1201" s="17" t="s">
        <v>1579</v>
      </c>
      <c r="C1201" s="14">
        <v>18</v>
      </c>
      <c r="D1201" s="17">
        <v>10.01</v>
      </c>
      <c r="E1201" s="17" t="s">
        <v>1579</v>
      </c>
      <c r="F1201" s="14">
        <v>281.76</v>
      </c>
      <c r="G1201" s="15" t="s">
        <v>194</v>
      </c>
      <c r="H1201" s="19">
        <f t="shared" si="57"/>
        <v>17.61</v>
      </c>
      <c r="I1201" s="12">
        <f t="shared" si="58"/>
        <v>263.76</v>
      </c>
      <c r="J1201" s="12">
        <f t="shared" si="59"/>
        <v>16.484999999999999</v>
      </c>
    </row>
    <row r="1202" spans="1:10" ht="11.1" customHeight="1" outlineLevel="2" x14ac:dyDescent="0.2">
      <c r="A1202" s="16" t="s">
        <v>1</v>
      </c>
      <c r="B1202" s="17" t="s">
        <v>1580</v>
      </c>
      <c r="C1202" s="14">
        <v>3400</v>
      </c>
      <c r="D1202" s="17">
        <v>10.01</v>
      </c>
      <c r="E1202" s="17" t="s">
        <v>1580</v>
      </c>
      <c r="F1202" s="14">
        <v>30538.99</v>
      </c>
      <c r="G1202" s="15" t="s">
        <v>1581</v>
      </c>
      <c r="H1202" s="19">
        <f t="shared" si="57"/>
        <v>18.644072039072039</v>
      </c>
      <c r="I1202" s="12">
        <f t="shared" si="58"/>
        <v>27138.99</v>
      </c>
      <c r="J1202" s="12">
        <f t="shared" si="59"/>
        <v>16.568369963369964</v>
      </c>
    </row>
    <row r="1203" spans="1:10" ht="11.1" customHeight="1" outlineLevel="2" x14ac:dyDescent="0.2">
      <c r="A1203" s="16" t="s">
        <v>1</v>
      </c>
      <c r="B1203" s="17" t="s">
        <v>1582</v>
      </c>
      <c r="C1203" s="14">
        <v>1204</v>
      </c>
      <c r="D1203" s="17">
        <v>10.01</v>
      </c>
      <c r="E1203" s="17" t="s">
        <v>1582</v>
      </c>
      <c r="F1203" s="14">
        <v>5164.3999999999996</v>
      </c>
      <c r="G1203" s="15" t="s">
        <v>294</v>
      </c>
      <c r="H1203" s="19">
        <f t="shared" si="57"/>
        <v>469.49090909090904</v>
      </c>
      <c r="I1203" s="12">
        <f t="shared" si="58"/>
        <v>3960.3999999999996</v>
      </c>
      <c r="J1203" s="12">
        <f t="shared" si="59"/>
        <v>360.0363636363636</v>
      </c>
    </row>
    <row r="1204" spans="1:10" ht="11.1" customHeight="1" outlineLevel="2" x14ac:dyDescent="0.2">
      <c r="A1204" s="16" t="s">
        <v>1</v>
      </c>
      <c r="B1204" s="17" t="s">
        <v>1583</v>
      </c>
      <c r="C1204" s="14">
        <v>195</v>
      </c>
      <c r="D1204" s="17">
        <v>10.01</v>
      </c>
      <c r="E1204" s="17" t="s">
        <v>1583</v>
      </c>
      <c r="F1204" s="14">
        <v>1874.26</v>
      </c>
      <c r="G1204" s="15" t="s">
        <v>53</v>
      </c>
      <c r="H1204" s="19">
        <f t="shared" si="57"/>
        <v>624.75333333333333</v>
      </c>
      <c r="I1204" s="12">
        <f t="shared" si="58"/>
        <v>1679.26</v>
      </c>
      <c r="J1204" s="12">
        <f t="shared" si="59"/>
        <v>559.75333333333333</v>
      </c>
    </row>
    <row r="1205" spans="1:10" ht="11.1" customHeight="1" outlineLevel="2" x14ac:dyDescent="0.2">
      <c r="A1205" s="16" t="s">
        <v>1</v>
      </c>
      <c r="B1205" s="17" t="s">
        <v>1584</v>
      </c>
      <c r="C1205" s="14">
        <v>41.99</v>
      </c>
      <c r="D1205" s="17">
        <v>10.01</v>
      </c>
      <c r="E1205" s="17" t="s">
        <v>1584</v>
      </c>
      <c r="F1205" s="14">
        <v>461.99</v>
      </c>
      <c r="G1205" s="15" t="s">
        <v>4</v>
      </c>
      <c r="H1205" s="19">
        <f t="shared" si="57"/>
        <v>230.995</v>
      </c>
      <c r="I1205" s="12">
        <f t="shared" si="58"/>
        <v>420</v>
      </c>
      <c r="J1205" s="12">
        <f t="shared" si="59"/>
        <v>210</v>
      </c>
    </row>
    <row r="1206" spans="1:10" ht="11.1" customHeight="1" outlineLevel="2" x14ac:dyDescent="0.2">
      <c r="A1206" s="16" t="s">
        <v>1</v>
      </c>
      <c r="B1206" s="17" t="s">
        <v>1585</v>
      </c>
      <c r="C1206" s="14">
        <v>56.55</v>
      </c>
      <c r="D1206" s="17">
        <v>10.01</v>
      </c>
      <c r="E1206" s="17" t="s">
        <v>1585</v>
      </c>
      <c r="F1206" s="14">
        <v>496.55</v>
      </c>
      <c r="G1206" s="15" t="s">
        <v>4</v>
      </c>
      <c r="H1206" s="19">
        <f t="shared" si="57"/>
        <v>248.27500000000001</v>
      </c>
      <c r="I1206" s="12">
        <f t="shared" si="58"/>
        <v>440</v>
      </c>
      <c r="J1206" s="12">
        <f t="shared" si="59"/>
        <v>220</v>
      </c>
    </row>
    <row r="1207" spans="1:10" ht="11.1" customHeight="1" outlineLevel="2" x14ac:dyDescent="0.2">
      <c r="A1207" s="16" t="s">
        <v>1</v>
      </c>
      <c r="B1207" s="17" t="s">
        <v>1586</v>
      </c>
      <c r="C1207" s="14">
        <v>127.03</v>
      </c>
      <c r="D1207" s="17">
        <v>10.01</v>
      </c>
      <c r="E1207" s="17" t="s">
        <v>1586</v>
      </c>
      <c r="F1207" s="14">
        <v>6027.03</v>
      </c>
      <c r="G1207" s="15" t="s">
        <v>430</v>
      </c>
      <c r="H1207" s="19">
        <f t="shared" si="57"/>
        <v>317.21210526315787</v>
      </c>
      <c r="I1207" s="12">
        <f t="shared" si="58"/>
        <v>5900</v>
      </c>
      <c r="J1207" s="12">
        <f t="shared" si="59"/>
        <v>310.5263157894737</v>
      </c>
    </row>
    <row r="1208" spans="1:10" ht="11.1" customHeight="1" outlineLevel="2" x14ac:dyDescent="0.2">
      <c r="A1208" s="16" t="s">
        <v>1</v>
      </c>
      <c r="B1208" s="17" t="s">
        <v>1587</v>
      </c>
      <c r="C1208" s="14">
        <v>234.75</v>
      </c>
      <c r="D1208" s="17">
        <v>10.01</v>
      </c>
      <c r="E1208" s="17" t="s">
        <v>1587</v>
      </c>
      <c r="F1208" s="14">
        <v>8234.75</v>
      </c>
      <c r="G1208" s="15" t="s">
        <v>37</v>
      </c>
      <c r="H1208" s="19">
        <f t="shared" si="57"/>
        <v>548.98333333333335</v>
      </c>
      <c r="I1208" s="12">
        <f t="shared" si="58"/>
        <v>8000</v>
      </c>
      <c r="J1208" s="12">
        <f t="shared" si="59"/>
        <v>533.33333333333337</v>
      </c>
    </row>
    <row r="1209" spans="1:10" ht="11.1" customHeight="1" outlineLevel="2" x14ac:dyDescent="0.2">
      <c r="A1209" s="16" t="s">
        <v>1</v>
      </c>
      <c r="B1209" s="17" t="s">
        <v>1588</v>
      </c>
      <c r="C1209" s="14">
        <v>263.83</v>
      </c>
      <c r="D1209" s="17">
        <v>10.01</v>
      </c>
      <c r="E1209" s="17" t="s">
        <v>1588</v>
      </c>
      <c r="F1209" s="14">
        <v>3863.83</v>
      </c>
      <c r="G1209" s="15" t="s">
        <v>49</v>
      </c>
      <c r="H1209" s="19">
        <f t="shared" si="57"/>
        <v>772.76599999999996</v>
      </c>
      <c r="I1209" s="12">
        <f t="shared" si="58"/>
        <v>3600</v>
      </c>
      <c r="J1209" s="12">
        <f t="shared" si="59"/>
        <v>720</v>
      </c>
    </row>
    <row r="1210" spans="1:10" ht="11.1" customHeight="1" outlineLevel="2" x14ac:dyDescent="0.2">
      <c r="A1210" s="16" t="s">
        <v>1</v>
      </c>
      <c r="B1210" s="17" t="s">
        <v>1589</v>
      </c>
      <c r="C1210" s="14">
        <v>1719.6</v>
      </c>
      <c r="D1210" s="17">
        <v>10.01</v>
      </c>
      <c r="E1210" s="17" t="s">
        <v>1589</v>
      </c>
      <c r="F1210" s="14">
        <v>32719.599999999999</v>
      </c>
      <c r="G1210" s="15" t="s">
        <v>1016</v>
      </c>
      <c r="H1210" s="19">
        <f t="shared" si="57"/>
        <v>1022.4875</v>
      </c>
      <c r="I1210" s="12">
        <f t="shared" si="58"/>
        <v>31000</v>
      </c>
      <c r="J1210" s="12">
        <f t="shared" si="59"/>
        <v>968.75</v>
      </c>
    </row>
    <row r="1211" spans="1:10" ht="11.1" customHeight="1" outlineLevel="2" x14ac:dyDescent="0.2">
      <c r="A1211" s="16" t="s">
        <v>1</v>
      </c>
      <c r="B1211" s="17" t="s">
        <v>1590</v>
      </c>
      <c r="C1211" s="14">
        <v>1872.51</v>
      </c>
      <c r="D1211" s="17">
        <v>10.01</v>
      </c>
      <c r="E1211" s="17" t="s">
        <v>1590</v>
      </c>
      <c r="F1211" s="14">
        <v>24872.51</v>
      </c>
      <c r="G1211" s="15" t="s">
        <v>194</v>
      </c>
      <c r="H1211" s="19">
        <f t="shared" si="57"/>
        <v>1554.5318749999999</v>
      </c>
      <c r="I1211" s="12">
        <f t="shared" si="58"/>
        <v>23000</v>
      </c>
      <c r="J1211" s="12">
        <f t="shared" si="59"/>
        <v>1437.5</v>
      </c>
    </row>
    <row r="1212" spans="1:10" ht="11.1" customHeight="1" outlineLevel="2" x14ac:dyDescent="0.2">
      <c r="A1212" s="16" t="s">
        <v>1</v>
      </c>
      <c r="B1212" s="17" t="s">
        <v>1591</v>
      </c>
      <c r="C1212" s="14">
        <v>548.76</v>
      </c>
      <c r="D1212" s="17">
        <v>10.01</v>
      </c>
      <c r="E1212" s="17" t="s">
        <v>1591</v>
      </c>
      <c r="F1212" s="14">
        <v>9548.76</v>
      </c>
      <c r="G1212" s="15" t="s">
        <v>49</v>
      </c>
      <c r="H1212" s="19">
        <f t="shared" si="57"/>
        <v>1909.752</v>
      </c>
      <c r="I1212" s="12">
        <f t="shared" si="58"/>
        <v>9000</v>
      </c>
      <c r="J1212" s="12">
        <f t="shared" si="59"/>
        <v>1800</v>
      </c>
    </row>
    <row r="1213" spans="1:10" ht="11.1" customHeight="1" outlineLevel="2" x14ac:dyDescent="0.2">
      <c r="A1213" s="16" t="s">
        <v>1</v>
      </c>
      <c r="B1213" s="17" t="s">
        <v>1592</v>
      </c>
      <c r="C1213" s="14">
        <v>262.70999999999998</v>
      </c>
      <c r="D1213" s="17">
        <v>10.01</v>
      </c>
      <c r="E1213" s="17" t="s">
        <v>1592</v>
      </c>
      <c r="F1213" s="14">
        <v>762.71</v>
      </c>
      <c r="G1213" s="15" t="s">
        <v>53</v>
      </c>
      <c r="H1213" s="19">
        <f t="shared" si="57"/>
        <v>254.23666666666668</v>
      </c>
      <c r="I1213" s="12">
        <f t="shared" si="58"/>
        <v>500.00000000000006</v>
      </c>
      <c r="J1213" s="12">
        <f t="shared" si="59"/>
        <v>166.66666666666669</v>
      </c>
    </row>
    <row r="1214" spans="1:10" ht="11.1" customHeight="1" outlineLevel="2" x14ac:dyDescent="0.2">
      <c r="A1214" s="16" t="s">
        <v>1</v>
      </c>
      <c r="B1214" s="17" t="s">
        <v>1593</v>
      </c>
      <c r="C1214" s="14">
        <v>200</v>
      </c>
      <c r="D1214" s="17">
        <v>10.01</v>
      </c>
      <c r="E1214" s="17" t="s">
        <v>1593</v>
      </c>
      <c r="F1214" s="14">
        <v>2005.21</v>
      </c>
      <c r="G1214" s="15" t="s">
        <v>294</v>
      </c>
      <c r="H1214" s="19">
        <f t="shared" si="57"/>
        <v>182.29181818181817</v>
      </c>
      <c r="I1214" s="12">
        <f t="shared" si="58"/>
        <v>1805.21</v>
      </c>
      <c r="J1214" s="12">
        <f t="shared" si="59"/>
        <v>164.11</v>
      </c>
    </row>
    <row r="1215" spans="1:10" ht="11.1" customHeight="1" outlineLevel="2" x14ac:dyDescent="0.2">
      <c r="A1215" s="16" t="s">
        <v>1</v>
      </c>
      <c r="B1215" s="17" t="s">
        <v>1594</v>
      </c>
      <c r="C1215" s="14">
        <v>120</v>
      </c>
      <c r="D1215" s="18">
        <v>10.1</v>
      </c>
      <c r="E1215" s="17" t="s">
        <v>1594</v>
      </c>
      <c r="F1215" s="14">
        <v>770</v>
      </c>
      <c r="G1215" s="15" t="s">
        <v>4</v>
      </c>
      <c r="H1215" s="19">
        <f t="shared" si="57"/>
        <v>385</v>
      </c>
      <c r="I1215" s="12">
        <f t="shared" si="58"/>
        <v>650</v>
      </c>
      <c r="J1215" s="12">
        <f t="shared" si="59"/>
        <v>325</v>
      </c>
    </row>
    <row r="1216" spans="1:10" ht="11.1" customHeight="1" outlineLevel="2" x14ac:dyDescent="0.2">
      <c r="A1216" s="16" t="s">
        <v>1</v>
      </c>
      <c r="B1216" s="17" t="s">
        <v>1595</v>
      </c>
      <c r="C1216" s="14">
        <v>330</v>
      </c>
      <c r="D1216" s="18">
        <v>10.1</v>
      </c>
      <c r="E1216" s="17" t="s">
        <v>1595</v>
      </c>
      <c r="F1216" s="14">
        <v>1925</v>
      </c>
      <c r="G1216" s="15" t="s">
        <v>49</v>
      </c>
      <c r="H1216" s="19">
        <f t="shared" si="57"/>
        <v>385</v>
      </c>
      <c r="I1216" s="12">
        <f t="shared" si="58"/>
        <v>1595</v>
      </c>
      <c r="J1216" s="12">
        <f t="shared" si="59"/>
        <v>319</v>
      </c>
    </row>
    <row r="1217" spans="1:10" ht="11.1" customHeight="1" outlineLevel="2" x14ac:dyDescent="0.2">
      <c r="A1217" s="16" t="s">
        <v>1</v>
      </c>
      <c r="B1217" s="17" t="s">
        <v>1596</v>
      </c>
      <c r="C1217" s="14">
        <v>180</v>
      </c>
      <c r="D1217" s="18">
        <v>10.1</v>
      </c>
      <c r="E1217" s="17" t="s">
        <v>1596</v>
      </c>
      <c r="F1217" s="14">
        <v>1155</v>
      </c>
      <c r="G1217" s="15" t="s">
        <v>53</v>
      </c>
      <c r="H1217" s="19">
        <f t="shared" si="57"/>
        <v>385</v>
      </c>
      <c r="I1217" s="12">
        <f t="shared" si="58"/>
        <v>975</v>
      </c>
      <c r="J1217" s="12">
        <f t="shared" si="59"/>
        <v>325</v>
      </c>
    </row>
    <row r="1218" spans="1:10" ht="11.1" customHeight="1" outlineLevel="2" x14ac:dyDescent="0.2">
      <c r="A1218" s="16" t="s">
        <v>1</v>
      </c>
      <c r="B1218" s="17" t="s">
        <v>1597</v>
      </c>
      <c r="C1218" s="14">
        <v>250</v>
      </c>
      <c r="D1218" s="18">
        <v>10.1</v>
      </c>
      <c r="E1218" s="17" t="s">
        <v>1597</v>
      </c>
      <c r="F1218" s="14">
        <v>371.83</v>
      </c>
      <c r="G1218" s="15" t="s">
        <v>10</v>
      </c>
      <c r="H1218" s="19">
        <f t="shared" si="57"/>
        <v>371.83</v>
      </c>
      <c r="I1218" s="12">
        <f t="shared" si="58"/>
        <v>121.82999999999998</v>
      </c>
      <c r="J1218" s="12">
        <f t="shared" si="59"/>
        <v>121.82999999999998</v>
      </c>
    </row>
    <row r="1219" spans="1:10" ht="11.1" customHeight="1" outlineLevel="2" x14ac:dyDescent="0.2">
      <c r="A1219" s="16" t="s">
        <v>1</v>
      </c>
      <c r="B1219" s="17" t="s">
        <v>1598</v>
      </c>
      <c r="C1219" s="14">
        <v>420</v>
      </c>
      <c r="D1219" s="18">
        <v>10.1</v>
      </c>
      <c r="E1219" s="17" t="s">
        <v>1598</v>
      </c>
      <c r="F1219" s="14">
        <v>696</v>
      </c>
      <c r="G1219" s="15" t="s">
        <v>10</v>
      </c>
      <c r="H1219" s="19">
        <f t="shared" si="57"/>
        <v>696</v>
      </c>
      <c r="I1219" s="12">
        <f t="shared" si="58"/>
        <v>276</v>
      </c>
      <c r="J1219" s="12">
        <f t="shared" si="59"/>
        <v>276</v>
      </c>
    </row>
    <row r="1220" spans="1:10" ht="11.1" customHeight="1" outlineLevel="2" x14ac:dyDescent="0.2">
      <c r="A1220" s="16" t="s">
        <v>1</v>
      </c>
      <c r="B1220" s="17" t="s">
        <v>1599</v>
      </c>
      <c r="C1220" s="14">
        <v>25</v>
      </c>
      <c r="D1220" s="17">
        <v>10.01</v>
      </c>
      <c r="E1220" s="17" t="s">
        <v>1599</v>
      </c>
      <c r="F1220" s="14">
        <v>237.75</v>
      </c>
      <c r="G1220" s="15" t="s">
        <v>163</v>
      </c>
      <c r="H1220" s="19">
        <f t="shared" si="57"/>
        <v>1.18875</v>
      </c>
      <c r="I1220" s="12">
        <f t="shared" si="58"/>
        <v>212.75</v>
      </c>
      <c r="J1220" s="12">
        <f t="shared" si="59"/>
        <v>1.06375</v>
      </c>
    </row>
    <row r="1221" spans="1:10" ht="11.1" customHeight="1" outlineLevel="2" x14ac:dyDescent="0.2">
      <c r="A1221" s="16" t="s">
        <v>1</v>
      </c>
      <c r="B1221" s="17" t="s">
        <v>1600</v>
      </c>
      <c r="C1221" s="14">
        <v>12</v>
      </c>
      <c r="D1221" s="17">
        <v>10.01</v>
      </c>
      <c r="E1221" s="17" t="s">
        <v>1600</v>
      </c>
      <c r="F1221" s="14">
        <v>40</v>
      </c>
      <c r="G1221" s="15" t="s">
        <v>4</v>
      </c>
      <c r="H1221" s="19">
        <f t="shared" si="57"/>
        <v>20</v>
      </c>
      <c r="I1221" s="12">
        <f t="shared" si="58"/>
        <v>28</v>
      </c>
      <c r="J1221" s="12">
        <f t="shared" si="59"/>
        <v>14</v>
      </c>
    </row>
    <row r="1222" spans="1:10" ht="11.1" customHeight="1" outlineLevel="2" x14ac:dyDescent="0.2">
      <c r="A1222" s="16" t="s">
        <v>1</v>
      </c>
      <c r="B1222" s="17" t="s">
        <v>1601</v>
      </c>
      <c r="C1222" s="14">
        <v>640</v>
      </c>
      <c r="D1222" s="17">
        <v>10.01</v>
      </c>
      <c r="E1222" s="17" t="s">
        <v>1601</v>
      </c>
      <c r="F1222" s="14">
        <v>3238.99</v>
      </c>
      <c r="G1222" s="15" t="s">
        <v>1602</v>
      </c>
      <c r="H1222" s="19">
        <f t="shared" si="57"/>
        <v>59.322161172161167</v>
      </c>
      <c r="I1222" s="12">
        <f t="shared" si="58"/>
        <v>2598.9899999999998</v>
      </c>
      <c r="J1222" s="12">
        <f t="shared" si="59"/>
        <v>47.600549450549444</v>
      </c>
    </row>
    <row r="1223" spans="1:10" ht="11.1" customHeight="1" outlineLevel="2" x14ac:dyDescent="0.2">
      <c r="A1223" s="16" t="s">
        <v>1</v>
      </c>
      <c r="B1223" s="17" t="s">
        <v>1603</v>
      </c>
      <c r="C1223" s="14">
        <v>2</v>
      </c>
      <c r="D1223" s="17">
        <v>10.01</v>
      </c>
      <c r="E1223" s="17" t="s">
        <v>1603</v>
      </c>
      <c r="F1223" s="14">
        <v>10</v>
      </c>
      <c r="G1223" s="15" t="s">
        <v>3</v>
      </c>
      <c r="H1223" s="19">
        <f t="shared" si="57"/>
        <v>1</v>
      </c>
      <c r="I1223" s="12">
        <f t="shared" si="58"/>
        <v>8</v>
      </c>
      <c r="J1223" s="12">
        <f t="shared" si="59"/>
        <v>0.8</v>
      </c>
    </row>
    <row r="1224" spans="1:10" ht="11.1" customHeight="1" outlineLevel="2" x14ac:dyDescent="0.2">
      <c r="A1224" s="16" t="s">
        <v>1</v>
      </c>
      <c r="B1224" s="17" t="s">
        <v>1604</v>
      </c>
      <c r="C1224" s="14">
        <v>4163.47</v>
      </c>
      <c r="D1224" s="17">
        <v>10.01</v>
      </c>
      <c r="E1224" s="17" t="s">
        <v>1604</v>
      </c>
      <c r="F1224" s="14">
        <v>24491.52</v>
      </c>
      <c r="G1224" s="15" t="s">
        <v>81</v>
      </c>
      <c r="H1224" s="19">
        <f t="shared" si="57"/>
        <v>97.966080000000005</v>
      </c>
      <c r="I1224" s="12">
        <f t="shared" si="58"/>
        <v>20328.05</v>
      </c>
      <c r="J1224" s="12">
        <f t="shared" si="59"/>
        <v>81.31219999999999</v>
      </c>
    </row>
    <row r="1225" spans="1:10" ht="11.1" customHeight="1" outlineLevel="2" x14ac:dyDescent="0.2">
      <c r="A1225" s="16" t="s">
        <v>1</v>
      </c>
      <c r="B1225" s="17" t="s">
        <v>1605</v>
      </c>
      <c r="C1225" s="14">
        <v>1</v>
      </c>
      <c r="D1225" s="17">
        <v>10.01</v>
      </c>
      <c r="E1225" s="17" t="s">
        <v>1605</v>
      </c>
      <c r="F1225" s="14">
        <v>1</v>
      </c>
      <c r="G1225" s="15" t="s">
        <v>10</v>
      </c>
      <c r="H1225" s="19">
        <f t="shared" si="57"/>
        <v>1</v>
      </c>
      <c r="I1225" s="12">
        <f t="shared" si="58"/>
        <v>0</v>
      </c>
      <c r="J1225" s="12">
        <f t="shared" si="59"/>
        <v>0</v>
      </c>
    </row>
    <row r="1226" spans="1:10" ht="11.1" customHeight="1" outlineLevel="2" x14ac:dyDescent="0.2">
      <c r="A1226" s="16" t="s">
        <v>1</v>
      </c>
      <c r="B1226" s="17" t="s">
        <v>1606</v>
      </c>
      <c r="C1226" s="14">
        <v>1313.49</v>
      </c>
      <c r="D1226" s="17">
        <v>10.01</v>
      </c>
      <c r="E1226" s="17" t="s">
        <v>1606</v>
      </c>
      <c r="F1226" s="14">
        <v>6512</v>
      </c>
      <c r="G1226" s="15" t="s">
        <v>103</v>
      </c>
      <c r="H1226" s="19">
        <f t="shared" si="57"/>
        <v>162.80000000000001</v>
      </c>
      <c r="I1226" s="12">
        <f t="shared" si="58"/>
        <v>5198.51</v>
      </c>
      <c r="J1226" s="12">
        <f t="shared" si="59"/>
        <v>129.96275</v>
      </c>
    </row>
    <row r="1227" spans="1:10" ht="11.1" customHeight="1" outlineLevel="2" x14ac:dyDescent="0.2">
      <c r="A1227" s="16" t="s">
        <v>1</v>
      </c>
      <c r="B1227" s="17" t="s">
        <v>1607</v>
      </c>
      <c r="C1227" s="14">
        <v>1</v>
      </c>
      <c r="D1227" s="17">
        <v>10.01</v>
      </c>
      <c r="E1227" s="17" t="s">
        <v>1607</v>
      </c>
      <c r="F1227" s="14">
        <v>1</v>
      </c>
      <c r="G1227" s="15" t="s">
        <v>10</v>
      </c>
      <c r="H1227" s="19">
        <f t="shared" si="57"/>
        <v>1</v>
      </c>
      <c r="I1227" s="12">
        <f t="shared" si="58"/>
        <v>0</v>
      </c>
      <c r="J1227" s="12">
        <f t="shared" si="59"/>
        <v>0</v>
      </c>
    </row>
    <row r="1228" spans="1:10" ht="11.1" customHeight="1" outlineLevel="2" x14ac:dyDescent="0.2">
      <c r="A1228" s="16" t="s">
        <v>1</v>
      </c>
      <c r="B1228" s="17" t="s">
        <v>1608</v>
      </c>
      <c r="C1228" s="14">
        <v>2</v>
      </c>
      <c r="D1228" s="17">
        <v>10.01</v>
      </c>
      <c r="E1228" s="17" t="s">
        <v>1608</v>
      </c>
      <c r="F1228" s="14">
        <v>2</v>
      </c>
      <c r="G1228" s="15" t="s">
        <v>4</v>
      </c>
      <c r="H1228" s="19">
        <f t="shared" si="57"/>
        <v>1</v>
      </c>
      <c r="I1228" s="12">
        <f t="shared" si="58"/>
        <v>0</v>
      </c>
      <c r="J1228" s="12">
        <f t="shared" si="59"/>
        <v>0</v>
      </c>
    </row>
    <row r="1229" spans="1:10" ht="11.1" customHeight="1" outlineLevel="2" x14ac:dyDescent="0.2">
      <c r="A1229" s="16" t="s">
        <v>1</v>
      </c>
      <c r="B1229" s="17" t="s">
        <v>1609</v>
      </c>
      <c r="C1229" s="14">
        <v>5</v>
      </c>
      <c r="D1229" s="17">
        <v>10.01</v>
      </c>
      <c r="E1229" s="17" t="s">
        <v>1609</v>
      </c>
      <c r="F1229" s="14">
        <v>5</v>
      </c>
      <c r="G1229" s="15" t="s">
        <v>49</v>
      </c>
      <c r="H1229" s="19">
        <f t="shared" si="57"/>
        <v>1</v>
      </c>
      <c r="I1229" s="12">
        <f t="shared" si="58"/>
        <v>0</v>
      </c>
      <c r="J1229" s="12">
        <f t="shared" si="59"/>
        <v>0</v>
      </c>
    </row>
    <row r="1230" spans="1:10" ht="11.1" customHeight="1" outlineLevel="2" x14ac:dyDescent="0.2">
      <c r="A1230" s="16" t="s">
        <v>1</v>
      </c>
      <c r="B1230" s="17" t="s">
        <v>1610</v>
      </c>
      <c r="C1230" s="14">
        <v>496</v>
      </c>
      <c r="D1230" s="17">
        <v>10.01</v>
      </c>
      <c r="E1230" s="17" t="s">
        <v>1610</v>
      </c>
      <c r="F1230" s="14">
        <v>2860</v>
      </c>
      <c r="G1230" s="15" t="s">
        <v>3</v>
      </c>
      <c r="H1230" s="19">
        <f t="shared" si="57"/>
        <v>286</v>
      </c>
      <c r="I1230" s="12">
        <f t="shared" si="58"/>
        <v>2364</v>
      </c>
      <c r="J1230" s="12">
        <f t="shared" si="59"/>
        <v>236.4</v>
      </c>
    </row>
    <row r="1231" spans="1:10" ht="11.1" customHeight="1" outlineLevel="2" x14ac:dyDescent="0.2">
      <c r="A1231" s="16" t="s">
        <v>1</v>
      </c>
      <c r="B1231" s="17" t="s">
        <v>1611</v>
      </c>
      <c r="C1231" s="14">
        <v>1</v>
      </c>
      <c r="D1231" s="17">
        <v>10.01</v>
      </c>
      <c r="E1231" s="17" t="s">
        <v>1611</v>
      </c>
      <c r="F1231" s="14">
        <v>1</v>
      </c>
      <c r="G1231" s="15" t="s">
        <v>10</v>
      </c>
      <c r="H1231" s="19">
        <f t="shared" si="57"/>
        <v>1</v>
      </c>
      <c r="I1231" s="12">
        <f t="shared" si="58"/>
        <v>0</v>
      </c>
      <c r="J1231" s="12">
        <f t="shared" si="59"/>
        <v>0</v>
      </c>
    </row>
    <row r="1232" spans="1:10" ht="11.1" customHeight="1" outlineLevel="2" x14ac:dyDescent="0.2">
      <c r="A1232" s="16" t="s">
        <v>1</v>
      </c>
      <c r="B1232" s="17" t="s">
        <v>1612</v>
      </c>
      <c r="C1232" s="14">
        <v>2020.15</v>
      </c>
      <c r="D1232" s="17">
        <v>10.01</v>
      </c>
      <c r="E1232" s="17" t="s">
        <v>1612</v>
      </c>
      <c r="F1232" s="14">
        <v>11627.54</v>
      </c>
      <c r="G1232" s="15" t="s">
        <v>103</v>
      </c>
      <c r="H1232" s="19">
        <f t="shared" si="57"/>
        <v>290.68850000000003</v>
      </c>
      <c r="I1232" s="12">
        <f t="shared" si="58"/>
        <v>9607.3900000000012</v>
      </c>
      <c r="J1232" s="12">
        <f t="shared" si="59"/>
        <v>240.18475000000004</v>
      </c>
    </row>
    <row r="1233" spans="1:10" ht="11.1" customHeight="1" outlineLevel="2" x14ac:dyDescent="0.2">
      <c r="A1233" s="16" t="s">
        <v>1</v>
      </c>
      <c r="B1233" s="17" t="s">
        <v>1613</v>
      </c>
      <c r="C1233" s="14">
        <v>520.13</v>
      </c>
      <c r="D1233" s="17">
        <v>10.01</v>
      </c>
      <c r="E1233" s="17" t="s">
        <v>1613</v>
      </c>
      <c r="F1233" s="14">
        <v>3685.95</v>
      </c>
      <c r="G1233" s="15" t="s">
        <v>8</v>
      </c>
      <c r="H1233" s="19">
        <f t="shared" si="57"/>
        <v>81.91</v>
      </c>
      <c r="I1233" s="12">
        <f t="shared" si="58"/>
        <v>3165.8199999999997</v>
      </c>
      <c r="J1233" s="12">
        <f t="shared" si="59"/>
        <v>70.351555555555549</v>
      </c>
    </row>
    <row r="1234" spans="1:10" ht="11.1" customHeight="1" outlineLevel="2" x14ac:dyDescent="0.2">
      <c r="A1234" s="16" t="s">
        <v>1</v>
      </c>
      <c r="B1234" s="17" t="s">
        <v>1614</v>
      </c>
      <c r="C1234" s="14">
        <v>25</v>
      </c>
      <c r="D1234" s="17">
        <v>10.01</v>
      </c>
      <c r="E1234" s="17" t="s">
        <v>1614</v>
      </c>
      <c r="F1234" s="14">
        <v>40</v>
      </c>
      <c r="G1234" s="15" t="s">
        <v>103</v>
      </c>
      <c r="H1234" s="19">
        <f t="shared" si="57"/>
        <v>1</v>
      </c>
      <c r="I1234" s="12">
        <f t="shared" si="58"/>
        <v>15</v>
      </c>
      <c r="J1234" s="12">
        <f t="shared" si="59"/>
        <v>0.375</v>
      </c>
    </row>
    <row r="1235" spans="1:10" ht="11.1" customHeight="1" outlineLevel="2" x14ac:dyDescent="0.2">
      <c r="A1235" s="16" t="s">
        <v>1</v>
      </c>
      <c r="B1235" s="17" t="s">
        <v>1615</v>
      </c>
      <c r="C1235" s="14">
        <v>10</v>
      </c>
      <c r="D1235" s="17">
        <v>10.01</v>
      </c>
      <c r="E1235" s="17" t="s">
        <v>1615</v>
      </c>
      <c r="F1235" s="14">
        <v>30</v>
      </c>
      <c r="G1235" s="15" t="s">
        <v>181</v>
      </c>
      <c r="H1235" s="19">
        <f t="shared" si="57"/>
        <v>1</v>
      </c>
      <c r="I1235" s="12">
        <f t="shared" si="58"/>
        <v>20</v>
      </c>
      <c r="J1235" s="12">
        <f t="shared" si="59"/>
        <v>0.66666666666666663</v>
      </c>
    </row>
    <row r="1236" spans="1:10" ht="11.1" customHeight="1" outlineLevel="2" x14ac:dyDescent="0.2">
      <c r="A1236" s="16" t="s">
        <v>1</v>
      </c>
      <c r="B1236" s="17" t="s">
        <v>1616</v>
      </c>
      <c r="C1236" s="14">
        <v>19</v>
      </c>
      <c r="D1236" s="17">
        <v>10.01</v>
      </c>
      <c r="E1236" s="17" t="s">
        <v>1616</v>
      </c>
      <c r="F1236" s="14">
        <v>19</v>
      </c>
      <c r="G1236" s="15" t="s">
        <v>430</v>
      </c>
      <c r="H1236" s="19">
        <f t="shared" si="57"/>
        <v>1</v>
      </c>
      <c r="I1236" s="12">
        <f t="shared" si="58"/>
        <v>0</v>
      </c>
      <c r="J1236" s="12">
        <f t="shared" si="59"/>
        <v>0</v>
      </c>
    </row>
    <row r="1237" spans="1:10" ht="11.1" customHeight="1" outlineLevel="2" x14ac:dyDescent="0.2">
      <c r="A1237" s="16" t="s">
        <v>1</v>
      </c>
      <c r="B1237" s="17" t="s">
        <v>1617</v>
      </c>
      <c r="C1237" s="14">
        <v>2</v>
      </c>
      <c r="D1237" s="17">
        <v>10.01</v>
      </c>
      <c r="E1237" s="17" t="s">
        <v>1617</v>
      </c>
      <c r="F1237" s="14">
        <v>2</v>
      </c>
      <c r="G1237" s="15" t="s">
        <v>4</v>
      </c>
      <c r="H1237" s="19">
        <f t="shared" si="57"/>
        <v>1</v>
      </c>
      <c r="I1237" s="12">
        <f t="shared" si="58"/>
        <v>0</v>
      </c>
      <c r="J1237" s="12">
        <f t="shared" si="59"/>
        <v>0</v>
      </c>
    </row>
    <row r="1238" spans="1:10" ht="11.1" customHeight="1" outlineLevel="2" x14ac:dyDescent="0.2">
      <c r="A1238" s="16" t="s">
        <v>1</v>
      </c>
      <c r="B1238" s="17" t="s">
        <v>1618</v>
      </c>
      <c r="C1238" s="14">
        <v>3890.15</v>
      </c>
      <c r="D1238" s="17">
        <v>10.01</v>
      </c>
      <c r="E1238" s="17" t="s">
        <v>1618</v>
      </c>
      <c r="F1238" s="14">
        <v>26940.69</v>
      </c>
      <c r="G1238" s="15" t="s">
        <v>529</v>
      </c>
      <c r="H1238" s="19">
        <f t="shared" si="57"/>
        <v>316.94929411764707</v>
      </c>
      <c r="I1238" s="12">
        <f t="shared" si="58"/>
        <v>23050.539999999997</v>
      </c>
      <c r="J1238" s="12">
        <f t="shared" si="59"/>
        <v>271.18282352941173</v>
      </c>
    </row>
    <row r="1239" spans="1:10" ht="11.1" customHeight="1" outlineLevel="2" x14ac:dyDescent="0.2">
      <c r="A1239" s="16" t="s">
        <v>1</v>
      </c>
      <c r="B1239" s="17" t="s">
        <v>1619</v>
      </c>
      <c r="C1239" s="14">
        <v>777.12</v>
      </c>
      <c r="D1239" s="17">
        <v>10.01</v>
      </c>
      <c r="E1239" s="17" t="s">
        <v>1619</v>
      </c>
      <c r="F1239" s="14">
        <v>4477.12</v>
      </c>
      <c r="G1239" s="15" t="s">
        <v>181</v>
      </c>
      <c r="H1239" s="19">
        <f t="shared" si="57"/>
        <v>149.23733333333334</v>
      </c>
      <c r="I1239" s="12">
        <f t="shared" si="58"/>
        <v>3700</v>
      </c>
      <c r="J1239" s="12">
        <f t="shared" si="59"/>
        <v>123.33333333333333</v>
      </c>
    </row>
    <row r="1240" spans="1:10" ht="11.1" customHeight="1" outlineLevel="2" x14ac:dyDescent="0.2">
      <c r="A1240" s="16" t="s">
        <v>1</v>
      </c>
      <c r="B1240" s="17" t="s">
        <v>1620</v>
      </c>
      <c r="C1240" s="14">
        <v>4387.1400000000003</v>
      </c>
      <c r="D1240" s="17">
        <v>10.01</v>
      </c>
      <c r="E1240" s="17" t="s">
        <v>1620</v>
      </c>
      <c r="F1240" s="14">
        <v>25253.39</v>
      </c>
      <c r="G1240" s="15" t="s">
        <v>1621</v>
      </c>
      <c r="H1240" s="19">
        <f t="shared" si="57"/>
        <v>255.08474747474747</v>
      </c>
      <c r="I1240" s="12">
        <f t="shared" si="58"/>
        <v>20866.25</v>
      </c>
      <c r="J1240" s="12">
        <f t="shared" si="59"/>
        <v>210.77020202020202</v>
      </c>
    </row>
    <row r="1241" spans="1:10" ht="11.1" customHeight="1" outlineLevel="2" x14ac:dyDescent="0.2">
      <c r="A1241" s="16" t="s">
        <v>1</v>
      </c>
      <c r="B1241" s="17" t="s">
        <v>1622</v>
      </c>
      <c r="C1241" s="14">
        <v>1</v>
      </c>
      <c r="D1241" s="17">
        <v>10.01</v>
      </c>
      <c r="E1241" s="17" t="s">
        <v>1622</v>
      </c>
      <c r="F1241" s="14">
        <v>1</v>
      </c>
      <c r="G1241" s="15" t="s">
        <v>10</v>
      </c>
      <c r="H1241" s="19">
        <f t="shared" si="57"/>
        <v>1</v>
      </c>
      <c r="I1241" s="12">
        <f t="shared" si="58"/>
        <v>0</v>
      </c>
      <c r="J1241" s="12">
        <f t="shared" si="59"/>
        <v>0</v>
      </c>
    </row>
    <row r="1242" spans="1:10" ht="11.1" customHeight="1" outlineLevel="2" x14ac:dyDescent="0.2">
      <c r="A1242" s="16" t="s">
        <v>1</v>
      </c>
      <c r="B1242" s="17" t="s">
        <v>1623</v>
      </c>
      <c r="C1242" s="14">
        <v>2</v>
      </c>
      <c r="D1242" s="17">
        <v>10.01</v>
      </c>
      <c r="E1242" s="17" t="s">
        <v>1623</v>
      </c>
      <c r="F1242" s="14">
        <v>2</v>
      </c>
      <c r="G1242" s="15" t="s">
        <v>4</v>
      </c>
      <c r="H1242" s="19">
        <f t="shared" si="57"/>
        <v>1</v>
      </c>
      <c r="I1242" s="12">
        <f t="shared" si="58"/>
        <v>0</v>
      </c>
      <c r="J1242" s="12">
        <f t="shared" si="59"/>
        <v>0</v>
      </c>
    </row>
    <row r="1243" spans="1:10" ht="11.1" customHeight="1" outlineLevel="2" x14ac:dyDescent="0.2">
      <c r="A1243" s="16" t="s">
        <v>1</v>
      </c>
      <c r="B1243" s="17" t="s">
        <v>1624</v>
      </c>
      <c r="C1243" s="14">
        <v>4</v>
      </c>
      <c r="D1243" s="17">
        <v>10.01</v>
      </c>
      <c r="E1243" s="17" t="s">
        <v>1624</v>
      </c>
      <c r="F1243" s="14">
        <v>4</v>
      </c>
      <c r="G1243" s="15" t="s">
        <v>28</v>
      </c>
      <c r="H1243" s="19">
        <f t="shared" si="57"/>
        <v>1</v>
      </c>
      <c r="I1243" s="12">
        <f t="shared" si="58"/>
        <v>0</v>
      </c>
      <c r="J1243" s="12">
        <f t="shared" si="59"/>
        <v>0</v>
      </c>
    </row>
    <row r="1244" spans="1:10" ht="11.1" customHeight="1" outlineLevel="2" x14ac:dyDescent="0.2">
      <c r="A1244" s="16" t="s">
        <v>1</v>
      </c>
      <c r="B1244" s="17" t="s">
        <v>1625</v>
      </c>
      <c r="C1244" s="14">
        <v>862.23</v>
      </c>
      <c r="D1244" s="17">
        <v>10.01</v>
      </c>
      <c r="E1244" s="17" t="s">
        <v>1625</v>
      </c>
      <c r="F1244" s="14">
        <v>3862.71</v>
      </c>
      <c r="G1244" s="15" t="s">
        <v>3</v>
      </c>
      <c r="H1244" s="19">
        <f t="shared" si="57"/>
        <v>386.27100000000002</v>
      </c>
      <c r="I1244" s="12">
        <f t="shared" si="58"/>
        <v>3000.48</v>
      </c>
      <c r="J1244" s="12">
        <f t="shared" si="59"/>
        <v>300.048</v>
      </c>
    </row>
    <row r="1245" spans="1:10" ht="11.1" customHeight="1" outlineLevel="2" x14ac:dyDescent="0.2">
      <c r="A1245" s="16" t="s">
        <v>1</v>
      </c>
      <c r="B1245" s="17" t="s">
        <v>1626</v>
      </c>
      <c r="C1245" s="14">
        <v>335</v>
      </c>
      <c r="D1245" s="17">
        <v>10.01</v>
      </c>
      <c r="E1245" s="17" t="s">
        <v>1626</v>
      </c>
      <c r="F1245" s="14">
        <v>1923.9</v>
      </c>
      <c r="G1245" s="15" t="s">
        <v>294</v>
      </c>
      <c r="H1245" s="19">
        <f t="shared" si="57"/>
        <v>174.9</v>
      </c>
      <c r="I1245" s="12">
        <f t="shared" si="58"/>
        <v>1588.9</v>
      </c>
      <c r="J1245" s="12">
        <f t="shared" si="59"/>
        <v>144.44545454545457</v>
      </c>
    </row>
    <row r="1246" spans="1:10" ht="11.1" customHeight="1" outlineLevel="2" x14ac:dyDescent="0.2">
      <c r="A1246" s="16" t="s">
        <v>1</v>
      </c>
      <c r="B1246" s="17" t="s">
        <v>1627</v>
      </c>
      <c r="C1246" s="14">
        <v>256</v>
      </c>
      <c r="D1246" s="17">
        <v>10.01</v>
      </c>
      <c r="E1246" s="17" t="s">
        <v>1627</v>
      </c>
      <c r="F1246" s="14">
        <v>1414.41</v>
      </c>
      <c r="G1246" s="15" t="s">
        <v>49</v>
      </c>
      <c r="H1246" s="19">
        <f t="shared" si="57"/>
        <v>282.88200000000001</v>
      </c>
      <c r="I1246" s="12">
        <f t="shared" si="58"/>
        <v>1158.4100000000001</v>
      </c>
      <c r="J1246" s="12">
        <f t="shared" si="59"/>
        <v>231.68200000000002</v>
      </c>
    </row>
    <row r="1247" spans="1:10" ht="11.1" customHeight="1" outlineLevel="2" x14ac:dyDescent="0.2">
      <c r="A1247" s="16" t="s">
        <v>1</v>
      </c>
      <c r="B1247" s="17" t="s">
        <v>1628</v>
      </c>
      <c r="C1247" s="14">
        <v>1</v>
      </c>
      <c r="D1247" s="17">
        <v>10.01</v>
      </c>
      <c r="E1247" s="17" t="s">
        <v>1628</v>
      </c>
      <c r="F1247" s="14">
        <v>1</v>
      </c>
      <c r="G1247" s="15" t="s">
        <v>10</v>
      </c>
      <c r="H1247" s="19">
        <f t="shared" si="57"/>
        <v>1</v>
      </c>
      <c r="I1247" s="12">
        <f t="shared" si="58"/>
        <v>0</v>
      </c>
      <c r="J1247" s="12">
        <f t="shared" si="59"/>
        <v>0</v>
      </c>
    </row>
    <row r="1248" spans="1:10" ht="11.1" customHeight="1" outlineLevel="2" x14ac:dyDescent="0.2">
      <c r="A1248" s="16" t="s">
        <v>1</v>
      </c>
      <c r="B1248" s="17" t="s">
        <v>1629</v>
      </c>
      <c r="C1248" s="14">
        <v>18</v>
      </c>
      <c r="D1248" s="17">
        <v>10.01</v>
      </c>
      <c r="E1248" s="17" t="s">
        <v>1629</v>
      </c>
      <c r="F1248" s="14">
        <v>18</v>
      </c>
      <c r="G1248" s="15" t="s">
        <v>604</v>
      </c>
      <c r="H1248" s="19">
        <f t="shared" si="57"/>
        <v>1</v>
      </c>
      <c r="I1248" s="12">
        <f t="shared" si="58"/>
        <v>0</v>
      </c>
      <c r="J1248" s="12">
        <f t="shared" si="59"/>
        <v>0</v>
      </c>
    </row>
    <row r="1249" spans="1:10" ht="11.1" customHeight="1" outlineLevel="2" x14ac:dyDescent="0.2">
      <c r="A1249" s="16" t="s">
        <v>1</v>
      </c>
      <c r="B1249" s="17" t="s">
        <v>1630</v>
      </c>
      <c r="C1249" s="14">
        <v>830</v>
      </c>
      <c r="D1249" s="17">
        <v>10.01</v>
      </c>
      <c r="E1249" s="17" t="s">
        <v>1630</v>
      </c>
      <c r="F1249" s="14">
        <v>4778.1899999999996</v>
      </c>
      <c r="G1249" s="15" t="s">
        <v>131</v>
      </c>
      <c r="H1249" s="19">
        <f t="shared" si="57"/>
        <v>140.535</v>
      </c>
      <c r="I1249" s="12">
        <f t="shared" si="58"/>
        <v>3948.1899999999996</v>
      </c>
      <c r="J1249" s="12">
        <f t="shared" si="59"/>
        <v>116.12323529411763</v>
      </c>
    </row>
    <row r="1250" spans="1:10" ht="11.1" customHeight="1" outlineLevel="2" x14ac:dyDescent="0.2">
      <c r="A1250" s="16" t="s">
        <v>1</v>
      </c>
      <c r="B1250" s="17" t="s">
        <v>1631</v>
      </c>
      <c r="C1250" s="14">
        <v>133.26</v>
      </c>
      <c r="D1250" s="17">
        <v>10.01</v>
      </c>
      <c r="E1250" s="17" t="s">
        <v>1631</v>
      </c>
      <c r="F1250" s="14">
        <v>781</v>
      </c>
      <c r="G1250" s="15" t="s">
        <v>49</v>
      </c>
      <c r="H1250" s="19">
        <f t="shared" si="57"/>
        <v>156.19999999999999</v>
      </c>
      <c r="I1250" s="12">
        <f t="shared" si="58"/>
        <v>647.74</v>
      </c>
      <c r="J1250" s="12">
        <f t="shared" si="59"/>
        <v>129.548</v>
      </c>
    </row>
    <row r="1251" spans="1:10" ht="11.1" customHeight="1" outlineLevel="2" x14ac:dyDescent="0.2">
      <c r="A1251" s="16" t="s">
        <v>1</v>
      </c>
      <c r="B1251" s="17" t="s">
        <v>1632</v>
      </c>
      <c r="C1251" s="14">
        <v>2961.5</v>
      </c>
      <c r="D1251" s="17">
        <v>10.01</v>
      </c>
      <c r="E1251" s="17" t="s">
        <v>1632</v>
      </c>
      <c r="F1251" s="14">
        <v>17046.150000000001</v>
      </c>
      <c r="G1251" s="15" t="s">
        <v>1633</v>
      </c>
      <c r="H1251" s="19">
        <f t="shared" si="57"/>
        <v>120.04330985915495</v>
      </c>
      <c r="I1251" s="12">
        <f t="shared" si="58"/>
        <v>14084.650000000001</v>
      </c>
      <c r="J1251" s="12">
        <f t="shared" si="59"/>
        <v>99.187676056338034</v>
      </c>
    </row>
    <row r="1252" spans="1:10" ht="11.1" customHeight="1" outlineLevel="2" x14ac:dyDescent="0.2">
      <c r="A1252" s="16" t="s">
        <v>1</v>
      </c>
      <c r="B1252" s="17" t="s">
        <v>1634</v>
      </c>
      <c r="C1252" s="14">
        <v>4</v>
      </c>
      <c r="D1252" s="17">
        <v>10.01</v>
      </c>
      <c r="E1252" s="17" t="s">
        <v>1634</v>
      </c>
      <c r="F1252" s="14">
        <v>4</v>
      </c>
      <c r="G1252" s="15" t="s">
        <v>28</v>
      </c>
      <c r="H1252" s="19">
        <f t="shared" si="57"/>
        <v>1</v>
      </c>
      <c r="I1252" s="12">
        <f t="shared" si="58"/>
        <v>0</v>
      </c>
      <c r="J1252" s="12">
        <f t="shared" si="59"/>
        <v>0</v>
      </c>
    </row>
    <row r="1253" spans="1:10" ht="11.1" customHeight="1" outlineLevel="2" x14ac:dyDescent="0.2">
      <c r="A1253" s="16" t="s">
        <v>1</v>
      </c>
      <c r="B1253" s="17" t="s">
        <v>1635</v>
      </c>
      <c r="C1253" s="14">
        <v>1</v>
      </c>
      <c r="D1253" s="17">
        <v>10.01</v>
      </c>
      <c r="E1253" s="17" t="s">
        <v>1635</v>
      </c>
      <c r="F1253" s="14">
        <v>1</v>
      </c>
      <c r="G1253" s="15" t="s">
        <v>10</v>
      </c>
      <c r="H1253" s="19">
        <f t="shared" si="57"/>
        <v>1</v>
      </c>
      <c r="I1253" s="12">
        <f t="shared" si="58"/>
        <v>0</v>
      </c>
      <c r="J1253" s="12">
        <f t="shared" si="59"/>
        <v>0</v>
      </c>
    </row>
    <row r="1254" spans="1:10" ht="11.1" customHeight="1" outlineLevel="2" x14ac:dyDescent="0.2">
      <c r="A1254" s="16" t="s">
        <v>1</v>
      </c>
      <c r="B1254" s="17" t="s">
        <v>1636</v>
      </c>
      <c r="C1254" s="14">
        <v>432.12</v>
      </c>
      <c r="D1254" s="17">
        <v>10.01</v>
      </c>
      <c r="E1254" s="17" t="s">
        <v>1636</v>
      </c>
      <c r="F1254" s="14">
        <v>2610.86</v>
      </c>
      <c r="G1254" s="15" t="s">
        <v>194</v>
      </c>
      <c r="H1254" s="19">
        <f t="shared" si="57"/>
        <v>163.17875000000001</v>
      </c>
      <c r="I1254" s="12">
        <f t="shared" si="58"/>
        <v>2178.7400000000002</v>
      </c>
      <c r="J1254" s="12">
        <f t="shared" si="59"/>
        <v>136.17125000000001</v>
      </c>
    </row>
    <row r="1255" spans="1:10" ht="11.1" customHeight="1" outlineLevel="2" x14ac:dyDescent="0.2">
      <c r="A1255" s="16" t="s">
        <v>1</v>
      </c>
      <c r="B1255" s="17" t="s">
        <v>1637</v>
      </c>
      <c r="C1255" s="14">
        <v>3897.34</v>
      </c>
      <c r="D1255" s="17">
        <v>10.01</v>
      </c>
      <c r="E1255" s="17" t="s">
        <v>1637</v>
      </c>
      <c r="F1255" s="14">
        <v>23782.5</v>
      </c>
      <c r="G1255" s="15" t="s">
        <v>1030</v>
      </c>
      <c r="H1255" s="19">
        <f t="shared" ref="H1255:H1318" si="60">F1255/G1255</f>
        <v>264.25</v>
      </c>
      <c r="I1255" s="12">
        <f t="shared" ref="I1255:I1318" si="61">F1255-C1255</f>
        <v>19885.16</v>
      </c>
      <c r="J1255" s="12">
        <f t="shared" ref="J1255:J1318" si="62">I1255/G1255</f>
        <v>220.94622222222222</v>
      </c>
    </row>
    <row r="1256" spans="1:10" ht="11.1" customHeight="1" outlineLevel="2" x14ac:dyDescent="0.2">
      <c r="A1256" s="16" t="s">
        <v>1</v>
      </c>
      <c r="B1256" s="17" t="s">
        <v>1638</v>
      </c>
      <c r="C1256" s="14">
        <v>398.89</v>
      </c>
      <c r="D1256" s="17">
        <v>10.01</v>
      </c>
      <c r="E1256" s="17" t="s">
        <v>1638</v>
      </c>
      <c r="F1256" s="14">
        <v>2400</v>
      </c>
      <c r="G1256" s="15" t="s">
        <v>18</v>
      </c>
      <c r="H1256" s="19">
        <f t="shared" si="60"/>
        <v>300</v>
      </c>
      <c r="I1256" s="12">
        <f t="shared" si="61"/>
        <v>2001.1100000000001</v>
      </c>
      <c r="J1256" s="12">
        <f t="shared" si="62"/>
        <v>250.13875000000002</v>
      </c>
    </row>
    <row r="1257" spans="1:10" ht="11.1" customHeight="1" outlineLevel="2" x14ac:dyDescent="0.2">
      <c r="A1257" s="16" t="s">
        <v>1</v>
      </c>
      <c r="B1257" s="17" t="s">
        <v>1639</v>
      </c>
      <c r="C1257" s="14">
        <v>680.45</v>
      </c>
      <c r="D1257" s="17">
        <v>10.01</v>
      </c>
      <c r="E1257" s="17" t="s">
        <v>1639</v>
      </c>
      <c r="F1257" s="14">
        <v>4521.8900000000003</v>
      </c>
      <c r="G1257" s="15" t="s">
        <v>3</v>
      </c>
      <c r="H1257" s="19">
        <f t="shared" si="60"/>
        <v>452.18900000000002</v>
      </c>
      <c r="I1257" s="12">
        <f t="shared" si="61"/>
        <v>3841.4400000000005</v>
      </c>
      <c r="J1257" s="12">
        <f t="shared" si="62"/>
        <v>384.14400000000006</v>
      </c>
    </row>
    <row r="1258" spans="1:10" ht="11.1" customHeight="1" outlineLevel="2" x14ac:dyDescent="0.2">
      <c r="A1258" s="16" t="s">
        <v>1</v>
      </c>
      <c r="B1258" s="17" t="s">
        <v>1640</v>
      </c>
      <c r="C1258" s="14">
        <v>13</v>
      </c>
      <c r="D1258" s="17">
        <v>10.01</v>
      </c>
      <c r="E1258" s="17" t="s">
        <v>1640</v>
      </c>
      <c r="F1258" s="14">
        <v>13</v>
      </c>
      <c r="G1258" s="15" t="s">
        <v>132</v>
      </c>
      <c r="H1258" s="19">
        <f t="shared" si="60"/>
        <v>1</v>
      </c>
      <c r="I1258" s="12">
        <f t="shared" si="61"/>
        <v>0</v>
      </c>
      <c r="J1258" s="12">
        <f t="shared" si="62"/>
        <v>0</v>
      </c>
    </row>
    <row r="1259" spans="1:10" ht="11.1" customHeight="1" outlineLevel="2" x14ac:dyDescent="0.2">
      <c r="A1259" s="16" t="s">
        <v>1</v>
      </c>
      <c r="B1259" s="17" t="s">
        <v>1641</v>
      </c>
      <c r="C1259" s="14">
        <v>3276.89</v>
      </c>
      <c r="D1259" s="17">
        <v>10.01</v>
      </c>
      <c r="E1259" s="17" t="s">
        <v>1641</v>
      </c>
      <c r="F1259" s="14">
        <v>17036.71</v>
      </c>
      <c r="G1259" s="15" t="s">
        <v>1642</v>
      </c>
      <c r="H1259" s="19">
        <f t="shared" si="60"/>
        <v>134.14732283464565</v>
      </c>
      <c r="I1259" s="12">
        <f t="shared" si="61"/>
        <v>13759.82</v>
      </c>
      <c r="J1259" s="12">
        <f t="shared" si="62"/>
        <v>108.34503937007874</v>
      </c>
    </row>
    <row r="1260" spans="1:10" ht="11.1" customHeight="1" outlineLevel="2" x14ac:dyDescent="0.2">
      <c r="A1260" s="16" t="s">
        <v>1</v>
      </c>
      <c r="B1260" s="17" t="s">
        <v>1643</v>
      </c>
      <c r="C1260" s="14">
        <v>694.12</v>
      </c>
      <c r="D1260" s="17">
        <v>10.01</v>
      </c>
      <c r="E1260" s="17" t="s">
        <v>1643</v>
      </c>
      <c r="F1260" s="14">
        <v>3940.68</v>
      </c>
      <c r="G1260" s="15" t="s">
        <v>49</v>
      </c>
      <c r="H1260" s="19">
        <f t="shared" si="60"/>
        <v>788.13599999999997</v>
      </c>
      <c r="I1260" s="12">
        <f t="shared" si="61"/>
        <v>3246.56</v>
      </c>
      <c r="J1260" s="12">
        <f t="shared" si="62"/>
        <v>649.31200000000001</v>
      </c>
    </row>
    <row r="1261" spans="1:10" ht="11.1" customHeight="1" outlineLevel="2" x14ac:dyDescent="0.2">
      <c r="A1261" s="16" t="s">
        <v>1</v>
      </c>
      <c r="B1261" s="17" t="s">
        <v>1644</v>
      </c>
      <c r="C1261" s="14">
        <v>2</v>
      </c>
      <c r="D1261" s="17">
        <v>10.01</v>
      </c>
      <c r="E1261" s="17" t="s">
        <v>1644</v>
      </c>
      <c r="F1261" s="14">
        <v>2</v>
      </c>
      <c r="G1261" s="15" t="s">
        <v>4</v>
      </c>
      <c r="H1261" s="19">
        <f t="shared" si="60"/>
        <v>1</v>
      </c>
      <c r="I1261" s="12">
        <f t="shared" si="61"/>
        <v>0</v>
      </c>
      <c r="J1261" s="12">
        <f t="shared" si="62"/>
        <v>0</v>
      </c>
    </row>
    <row r="1262" spans="1:10" ht="11.1" customHeight="1" outlineLevel="2" x14ac:dyDescent="0.2">
      <c r="A1262" s="16" t="s">
        <v>1</v>
      </c>
      <c r="B1262" s="17" t="s">
        <v>1645</v>
      </c>
      <c r="C1262" s="14">
        <v>1</v>
      </c>
      <c r="D1262" s="17">
        <v>10.01</v>
      </c>
      <c r="E1262" s="17" t="s">
        <v>1645</v>
      </c>
      <c r="F1262" s="14">
        <v>1</v>
      </c>
      <c r="G1262" s="15" t="s">
        <v>10</v>
      </c>
      <c r="H1262" s="19">
        <f t="shared" si="60"/>
        <v>1</v>
      </c>
      <c r="I1262" s="12">
        <f t="shared" si="61"/>
        <v>0</v>
      </c>
      <c r="J1262" s="12">
        <f t="shared" si="62"/>
        <v>0</v>
      </c>
    </row>
    <row r="1263" spans="1:10" ht="11.1" customHeight="1" outlineLevel="2" x14ac:dyDescent="0.2">
      <c r="A1263" s="16" t="s">
        <v>1</v>
      </c>
      <c r="B1263" s="17" t="s">
        <v>1646</v>
      </c>
      <c r="C1263" s="14">
        <v>245.43</v>
      </c>
      <c r="D1263" s="17">
        <v>10.01</v>
      </c>
      <c r="E1263" s="17" t="s">
        <v>1646</v>
      </c>
      <c r="F1263" s="14">
        <v>1957.63</v>
      </c>
      <c r="G1263" s="15" t="s">
        <v>3</v>
      </c>
      <c r="H1263" s="19">
        <f t="shared" si="60"/>
        <v>195.76300000000001</v>
      </c>
      <c r="I1263" s="12">
        <f t="shared" si="61"/>
        <v>1712.2</v>
      </c>
      <c r="J1263" s="12">
        <f t="shared" si="62"/>
        <v>171.22</v>
      </c>
    </row>
    <row r="1264" spans="1:10" ht="11.1" customHeight="1" outlineLevel="2" x14ac:dyDescent="0.2">
      <c r="A1264" s="16" t="s">
        <v>1</v>
      </c>
      <c r="B1264" s="17" t="s">
        <v>1647</v>
      </c>
      <c r="C1264" s="14">
        <v>3</v>
      </c>
      <c r="D1264" s="17">
        <v>10.01</v>
      </c>
      <c r="E1264" s="17" t="s">
        <v>1647</v>
      </c>
      <c r="F1264" s="14">
        <v>3</v>
      </c>
      <c r="G1264" s="15" t="s">
        <v>53</v>
      </c>
      <c r="H1264" s="19">
        <f t="shared" si="60"/>
        <v>1</v>
      </c>
      <c r="I1264" s="12">
        <f t="shared" si="61"/>
        <v>0</v>
      </c>
      <c r="J1264" s="12">
        <f t="shared" si="62"/>
        <v>0</v>
      </c>
    </row>
    <row r="1265" spans="1:10" ht="11.1" customHeight="1" outlineLevel="2" x14ac:dyDescent="0.2">
      <c r="A1265" s="16" t="s">
        <v>1</v>
      </c>
      <c r="B1265" s="17" t="s">
        <v>1648</v>
      </c>
      <c r="C1265" s="14">
        <v>165</v>
      </c>
      <c r="D1265" s="17">
        <v>10.01</v>
      </c>
      <c r="E1265" s="17" t="s">
        <v>1648</v>
      </c>
      <c r="F1265" s="14">
        <v>1701.7</v>
      </c>
      <c r="G1265" s="15" t="s">
        <v>16</v>
      </c>
      <c r="H1265" s="19">
        <f t="shared" si="60"/>
        <v>243.1</v>
      </c>
      <c r="I1265" s="12">
        <f t="shared" si="61"/>
        <v>1536.7</v>
      </c>
      <c r="J1265" s="12">
        <f t="shared" si="62"/>
        <v>219.52857142857144</v>
      </c>
    </row>
    <row r="1266" spans="1:10" ht="11.1" customHeight="1" outlineLevel="2" x14ac:dyDescent="0.2">
      <c r="A1266" s="16" t="s">
        <v>1</v>
      </c>
      <c r="B1266" s="17" t="s">
        <v>1649</v>
      </c>
      <c r="C1266" s="14">
        <v>5</v>
      </c>
      <c r="D1266" s="17">
        <v>10.01</v>
      </c>
      <c r="E1266" s="17" t="s">
        <v>1649</v>
      </c>
      <c r="F1266" s="14">
        <v>5</v>
      </c>
      <c r="G1266" s="15" t="s">
        <v>49</v>
      </c>
      <c r="H1266" s="19">
        <f t="shared" si="60"/>
        <v>1</v>
      </c>
      <c r="I1266" s="12">
        <f t="shared" si="61"/>
        <v>0</v>
      </c>
      <c r="J1266" s="12">
        <f t="shared" si="62"/>
        <v>0</v>
      </c>
    </row>
    <row r="1267" spans="1:10" ht="11.1" customHeight="1" outlineLevel="2" x14ac:dyDescent="0.2">
      <c r="A1267" s="16" t="s">
        <v>1</v>
      </c>
      <c r="B1267" s="17" t="s">
        <v>1650</v>
      </c>
      <c r="C1267" s="14">
        <v>532</v>
      </c>
      <c r="D1267" s="17">
        <v>10.01</v>
      </c>
      <c r="E1267" s="17" t="s">
        <v>1650</v>
      </c>
      <c r="F1267" s="14">
        <v>1639.83</v>
      </c>
      <c r="G1267" s="15" t="s">
        <v>49</v>
      </c>
      <c r="H1267" s="19">
        <f t="shared" si="60"/>
        <v>327.96600000000001</v>
      </c>
      <c r="I1267" s="12">
        <f t="shared" si="61"/>
        <v>1107.83</v>
      </c>
      <c r="J1267" s="12">
        <f t="shared" si="62"/>
        <v>221.56599999999997</v>
      </c>
    </row>
    <row r="1268" spans="1:10" ht="11.1" customHeight="1" outlineLevel="2" x14ac:dyDescent="0.2">
      <c r="A1268" s="16" t="s">
        <v>1</v>
      </c>
      <c r="B1268" s="17" t="s">
        <v>1651</v>
      </c>
      <c r="C1268" s="14">
        <v>1</v>
      </c>
      <c r="D1268" s="17">
        <v>10.01</v>
      </c>
      <c r="E1268" s="17" t="s">
        <v>1651</v>
      </c>
      <c r="F1268" s="14">
        <v>1</v>
      </c>
      <c r="G1268" s="15" t="s">
        <v>10</v>
      </c>
      <c r="H1268" s="19">
        <f t="shared" si="60"/>
        <v>1</v>
      </c>
      <c r="I1268" s="12">
        <f t="shared" si="61"/>
        <v>0</v>
      </c>
      <c r="J1268" s="12">
        <f t="shared" si="62"/>
        <v>0</v>
      </c>
    </row>
    <row r="1269" spans="1:10" ht="11.1" customHeight="1" outlineLevel="2" x14ac:dyDescent="0.2">
      <c r="A1269" s="16" t="s">
        <v>1</v>
      </c>
      <c r="B1269" s="17" t="s">
        <v>1652</v>
      </c>
      <c r="C1269" s="14">
        <v>14</v>
      </c>
      <c r="D1269" s="17">
        <v>10.01</v>
      </c>
      <c r="E1269" s="17" t="s">
        <v>1652</v>
      </c>
      <c r="F1269" s="14">
        <v>136</v>
      </c>
      <c r="G1269" s="15" t="s">
        <v>930</v>
      </c>
      <c r="H1269" s="19">
        <f t="shared" si="60"/>
        <v>1</v>
      </c>
      <c r="I1269" s="12">
        <f t="shared" si="61"/>
        <v>122</v>
      </c>
      <c r="J1269" s="12">
        <f t="shared" si="62"/>
        <v>0.8970588235294118</v>
      </c>
    </row>
    <row r="1270" spans="1:10" ht="11.1" customHeight="1" outlineLevel="2" x14ac:dyDescent="0.2">
      <c r="A1270" s="16" t="s">
        <v>1</v>
      </c>
      <c r="B1270" s="17" t="s">
        <v>1653</v>
      </c>
      <c r="C1270" s="14">
        <v>2</v>
      </c>
      <c r="D1270" s="17">
        <v>10.01</v>
      </c>
      <c r="E1270" s="17" t="s">
        <v>1653</v>
      </c>
      <c r="F1270" s="14">
        <v>2</v>
      </c>
      <c r="G1270" s="15" t="s">
        <v>4</v>
      </c>
      <c r="H1270" s="19">
        <f t="shared" si="60"/>
        <v>1</v>
      </c>
      <c r="I1270" s="12">
        <f t="shared" si="61"/>
        <v>0</v>
      </c>
      <c r="J1270" s="12">
        <f t="shared" si="62"/>
        <v>0</v>
      </c>
    </row>
    <row r="1271" spans="1:10" ht="11.1" customHeight="1" outlineLevel="2" x14ac:dyDescent="0.2">
      <c r="A1271" s="16" t="s">
        <v>1</v>
      </c>
      <c r="B1271" s="17" t="s">
        <v>1654</v>
      </c>
      <c r="C1271" s="14">
        <v>9</v>
      </c>
      <c r="D1271" s="17">
        <v>10.01</v>
      </c>
      <c r="E1271" s="17" t="s">
        <v>1654</v>
      </c>
      <c r="F1271" s="14">
        <v>9</v>
      </c>
      <c r="G1271" s="15" t="s">
        <v>300</v>
      </c>
      <c r="H1271" s="19">
        <f t="shared" si="60"/>
        <v>1</v>
      </c>
      <c r="I1271" s="12">
        <f t="shared" si="61"/>
        <v>0</v>
      </c>
      <c r="J1271" s="12">
        <f t="shared" si="62"/>
        <v>0</v>
      </c>
    </row>
    <row r="1272" spans="1:10" ht="11.1" customHeight="1" outlineLevel="2" x14ac:dyDescent="0.2">
      <c r="A1272" s="16" t="s">
        <v>1</v>
      </c>
      <c r="B1272" s="17" t="s">
        <v>1655</v>
      </c>
      <c r="C1272" s="14">
        <v>250</v>
      </c>
      <c r="D1272" s="17">
        <v>10.01</v>
      </c>
      <c r="E1272" s="17" t="s">
        <v>1655</v>
      </c>
      <c r="F1272" s="14">
        <v>1650</v>
      </c>
      <c r="G1272" s="15" t="s">
        <v>437</v>
      </c>
      <c r="H1272" s="19">
        <f t="shared" si="60"/>
        <v>137.5</v>
      </c>
      <c r="I1272" s="12">
        <f t="shared" si="61"/>
        <v>1400</v>
      </c>
      <c r="J1272" s="12">
        <f t="shared" si="62"/>
        <v>116.66666666666667</v>
      </c>
    </row>
    <row r="1273" spans="1:10" ht="11.1" customHeight="1" outlineLevel="2" x14ac:dyDescent="0.2">
      <c r="A1273" s="16" t="s">
        <v>1</v>
      </c>
      <c r="B1273" s="17" t="s">
        <v>1656</v>
      </c>
      <c r="C1273" s="14">
        <v>240</v>
      </c>
      <c r="D1273" s="17">
        <v>10.01</v>
      </c>
      <c r="E1273" s="17" t="s">
        <v>1656</v>
      </c>
      <c r="F1273" s="14">
        <v>1565.72</v>
      </c>
      <c r="G1273" s="15" t="s">
        <v>385</v>
      </c>
      <c r="H1273" s="19">
        <f t="shared" si="60"/>
        <v>111.83714285714287</v>
      </c>
      <c r="I1273" s="12">
        <f t="shared" si="61"/>
        <v>1325.72</v>
      </c>
      <c r="J1273" s="12">
        <f t="shared" si="62"/>
        <v>94.694285714285712</v>
      </c>
    </row>
    <row r="1274" spans="1:10" ht="11.1" customHeight="1" outlineLevel="2" x14ac:dyDescent="0.2">
      <c r="A1274" s="16" t="s">
        <v>1</v>
      </c>
      <c r="B1274" s="17" t="s">
        <v>1657</v>
      </c>
      <c r="C1274" s="14">
        <v>23</v>
      </c>
      <c r="D1274" s="17">
        <v>10.01</v>
      </c>
      <c r="E1274" s="17" t="s">
        <v>1657</v>
      </c>
      <c r="F1274" s="14">
        <v>23</v>
      </c>
      <c r="G1274" s="15" t="s">
        <v>220</v>
      </c>
      <c r="H1274" s="19">
        <f t="shared" si="60"/>
        <v>1</v>
      </c>
      <c r="I1274" s="12">
        <f t="shared" si="61"/>
        <v>0</v>
      </c>
      <c r="J1274" s="12">
        <f t="shared" si="62"/>
        <v>0</v>
      </c>
    </row>
    <row r="1275" spans="1:10" ht="11.1" customHeight="1" outlineLevel="2" x14ac:dyDescent="0.2">
      <c r="A1275" s="16" t="s">
        <v>1</v>
      </c>
      <c r="B1275" s="17" t="s">
        <v>1658</v>
      </c>
      <c r="C1275" s="14">
        <v>10</v>
      </c>
      <c r="D1275" s="17">
        <v>10.01</v>
      </c>
      <c r="E1275" s="17" t="s">
        <v>1658</v>
      </c>
      <c r="F1275" s="14">
        <v>10</v>
      </c>
      <c r="G1275" s="15" t="s">
        <v>3</v>
      </c>
      <c r="H1275" s="19">
        <f t="shared" si="60"/>
        <v>1</v>
      </c>
      <c r="I1275" s="12">
        <f t="shared" si="61"/>
        <v>0</v>
      </c>
      <c r="J1275" s="12">
        <f t="shared" si="62"/>
        <v>0</v>
      </c>
    </row>
    <row r="1276" spans="1:10" ht="11.1" customHeight="1" outlineLevel="2" x14ac:dyDescent="0.2">
      <c r="A1276" s="16" t="s">
        <v>1</v>
      </c>
      <c r="B1276" s="17" t="s">
        <v>1659</v>
      </c>
      <c r="C1276" s="14">
        <v>5</v>
      </c>
      <c r="D1276" s="17">
        <v>10.01</v>
      </c>
      <c r="E1276" s="17" t="s">
        <v>1659</v>
      </c>
      <c r="F1276" s="14">
        <v>5</v>
      </c>
      <c r="G1276" s="15" t="s">
        <v>49</v>
      </c>
      <c r="H1276" s="19">
        <f t="shared" si="60"/>
        <v>1</v>
      </c>
      <c r="I1276" s="12">
        <f t="shared" si="61"/>
        <v>0</v>
      </c>
      <c r="J1276" s="12">
        <f t="shared" si="62"/>
        <v>0</v>
      </c>
    </row>
    <row r="1277" spans="1:10" ht="11.1" customHeight="1" outlineLevel="2" x14ac:dyDescent="0.2">
      <c r="A1277" s="16" t="s">
        <v>1</v>
      </c>
      <c r="B1277" s="17" t="s">
        <v>1660</v>
      </c>
      <c r="C1277" s="14">
        <v>5</v>
      </c>
      <c r="D1277" s="17">
        <v>10.01</v>
      </c>
      <c r="E1277" s="17" t="s">
        <v>1660</v>
      </c>
      <c r="F1277" s="14">
        <v>5</v>
      </c>
      <c r="G1277" s="15" t="s">
        <v>49</v>
      </c>
      <c r="H1277" s="19">
        <f t="shared" si="60"/>
        <v>1</v>
      </c>
      <c r="I1277" s="12">
        <f t="shared" si="61"/>
        <v>0</v>
      </c>
      <c r="J1277" s="12">
        <f t="shared" si="62"/>
        <v>0</v>
      </c>
    </row>
    <row r="1278" spans="1:10" ht="11.1" customHeight="1" outlineLevel="2" x14ac:dyDescent="0.2">
      <c r="A1278" s="16" t="s">
        <v>1</v>
      </c>
      <c r="B1278" s="17" t="s">
        <v>1661</v>
      </c>
      <c r="C1278" s="14">
        <v>5</v>
      </c>
      <c r="D1278" s="17">
        <v>10.01</v>
      </c>
      <c r="E1278" s="17" t="s">
        <v>1661</v>
      </c>
      <c r="F1278" s="14">
        <v>5</v>
      </c>
      <c r="G1278" s="15" t="s">
        <v>49</v>
      </c>
      <c r="H1278" s="19">
        <f t="shared" si="60"/>
        <v>1</v>
      </c>
      <c r="I1278" s="12">
        <f t="shared" si="61"/>
        <v>0</v>
      </c>
      <c r="J1278" s="12">
        <f t="shared" si="62"/>
        <v>0</v>
      </c>
    </row>
    <row r="1279" spans="1:10" ht="11.1" customHeight="1" outlineLevel="2" x14ac:dyDescent="0.2">
      <c r="A1279" s="16" t="s">
        <v>1</v>
      </c>
      <c r="B1279" s="17" t="s">
        <v>1662</v>
      </c>
      <c r="C1279" s="14">
        <v>67</v>
      </c>
      <c r="D1279" s="17">
        <v>10.01</v>
      </c>
      <c r="E1279" s="17" t="s">
        <v>1662</v>
      </c>
      <c r="F1279" s="14">
        <v>353.1</v>
      </c>
      <c r="G1279" s="15" t="s">
        <v>10</v>
      </c>
      <c r="H1279" s="19">
        <f t="shared" si="60"/>
        <v>353.1</v>
      </c>
      <c r="I1279" s="12">
        <f t="shared" si="61"/>
        <v>286.10000000000002</v>
      </c>
      <c r="J1279" s="12">
        <f t="shared" si="62"/>
        <v>286.10000000000002</v>
      </c>
    </row>
    <row r="1280" spans="1:10" ht="11.1" customHeight="1" outlineLevel="2" x14ac:dyDescent="0.2">
      <c r="A1280" s="16" t="s">
        <v>1</v>
      </c>
      <c r="B1280" s="17" t="s">
        <v>1663</v>
      </c>
      <c r="C1280" s="14">
        <v>1689</v>
      </c>
      <c r="D1280" s="17">
        <v>10.01</v>
      </c>
      <c r="E1280" s="17" t="s">
        <v>1663</v>
      </c>
      <c r="F1280" s="14">
        <v>11781</v>
      </c>
      <c r="G1280" s="15" t="s">
        <v>761</v>
      </c>
      <c r="H1280" s="19">
        <f t="shared" si="60"/>
        <v>693</v>
      </c>
      <c r="I1280" s="12">
        <f t="shared" si="61"/>
        <v>10092</v>
      </c>
      <c r="J1280" s="12">
        <f t="shared" si="62"/>
        <v>593.64705882352939</v>
      </c>
    </row>
    <row r="1281" spans="1:10" ht="11.1" customHeight="1" outlineLevel="2" x14ac:dyDescent="0.2">
      <c r="A1281" s="16" t="s">
        <v>1</v>
      </c>
      <c r="B1281" s="17" t="s">
        <v>1664</v>
      </c>
      <c r="C1281" s="14">
        <v>450</v>
      </c>
      <c r="D1281" s="17">
        <v>10.01</v>
      </c>
      <c r="E1281" s="17" t="s">
        <v>1664</v>
      </c>
      <c r="F1281" s="14">
        <v>3412.65</v>
      </c>
      <c r="G1281" s="15" t="s">
        <v>761</v>
      </c>
      <c r="H1281" s="19">
        <f t="shared" si="60"/>
        <v>200.74411764705883</v>
      </c>
      <c r="I1281" s="12">
        <f t="shared" si="61"/>
        <v>2962.65</v>
      </c>
      <c r="J1281" s="12">
        <f t="shared" si="62"/>
        <v>174.27352941176471</v>
      </c>
    </row>
    <row r="1282" spans="1:10" ht="11.1" customHeight="1" outlineLevel="2" x14ac:dyDescent="0.2">
      <c r="A1282" s="16" t="s">
        <v>1</v>
      </c>
      <c r="B1282" s="17" t="s">
        <v>1665</v>
      </c>
      <c r="C1282" s="14">
        <v>29</v>
      </c>
      <c r="D1282" s="17">
        <v>10.01</v>
      </c>
      <c r="E1282" s="17" t="s">
        <v>1665</v>
      </c>
      <c r="F1282" s="14">
        <v>29</v>
      </c>
      <c r="G1282" s="15" t="s">
        <v>426</v>
      </c>
      <c r="H1282" s="19">
        <f t="shared" si="60"/>
        <v>1</v>
      </c>
      <c r="I1282" s="12">
        <f t="shared" si="61"/>
        <v>0</v>
      </c>
      <c r="J1282" s="12">
        <f t="shared" si="62"/>
        <v>0</v>
      </c>
    </row>
    <row r="1283" spans="1:10" ht="11.1" customHeight="1" outlineLevel="2" x14ac:dyDescent="0.2">
      <c r="A1283" s="16" t="s">
        <v>1</v>
      </c>
      <c r="B1283" s="17" t="s">
        <v>1666</v>
      </c>
      <c r="C1283" s="14">
        <v>340</v>
      </c>
      <c r="D1283" s="17">
        <v>10.01</v>
      </c>
      <c r="E1283" s="17" t="s">
        <v>1666</v>
      </c>
      <c r="F1283" s="14">
        <v>1808.4</v>
      </c>
      <c r="G1283" s="15" t="s">
        <v>21</v>
      </c>
      <c r="H1283" s="19">
        <f t="shared" si="60"/>
        <v>301.40000000000003</v>
      </c>
      <c r="I1283" s="12">
        <f t="shared" si="61"/>
        <v>1468.4</v>
      </c>
      <c r="J1283" s="12">
        <f t="shared" si="62"/>
        <v>244.73333333333335</v>
      </c>
    </row>
    <row r="1284" spans="1:10" ht="11.1" customHeight="1" outlineLevel="2" x14ac:dyDescent="0.2">
      <c r="A1284" s="16" t="s">
        <v>1</v>
      </c>
      <c r="B1284" s="17" t="s">
        <v>1667</v>
      </c>
      <c r="C1284" s="14">
        <v>120</v>
      </c>
      <c r="D1284" s="17">
        <v>10.01</v>
      </c>
      <c r="E1284" s="17" t="s">
        <v>1667</v>
      </c>
      <c r="F1284" s="14">
        <v>485.59</v>
      </c>
      <c r="G1284" s="15" t="s">
        <v>53</v>
      </c>
      <c r="H1284" s="19">
        <f t="shared" si="60"/>
        <v>161.86333333333332</v>
      </c>
      <c r="I1284" s="12">
        <f t="shared" si="61"/>
        <v>365.59</v>
      </c>
      <c r="J1284" s="12">
        <f t="shared" si="62"/>
        <v>121.86333333333333</v>
      </c>
    </row>
    <row r="1285" spans="1:10" ht="11.1" customHeight="1" outlineLevel="2" x14ac:dyDescent="0.2">
      <c r="A1285" s="16" t="s">
        <v>1</v>
      </c>
      <c r="B1285" s="17" t="s">
        <v>1668</v>
      </c>
      <c r="C1285" s="14">
        <v>250.46</v>
      </c>
      <c r="D1285" s="17">
        <v>10.01</v>
      </c>
      <c r="E1285" s="17" t="s">
        <v>1668</v>
      </c>
      <c r="F1285" s="14">
        <v>3945.76</v>
      </c>
      <c r="G1285" s="15" t="s">
        <v>78</v>
      </c>
      <c r="H1285" s="19">
        <f t="shared" si="60"/>
        <v>164.40666666666667</v>
      </c>
      <c r="I1285" s="12">
        <f t="shared" si="61"/>
        <v>3695.3</v>
      </c>
      <c r="J1285" s="12">
        <f t="shared" si="62"/>
        <v>153.97083333333333</v>
      </c>
    </row>
    <row r="1286" spans="1:10" ht="11.1" customHeight="1" outlineLevel="2" x14ac:dyDescent="0.2">
      <c r="A1286" s="16" t="s">
        <v>1</v>
      </c>
      <c r="B1286" s="17" t="s">
        <v>1669</v>
      </c>
      <c r="C1286" s="14">
        <v>20.2</v>
      </c>
      <c r="D1286" s="17">
        <v>10.01</v>
      </c>
      <c r="E1286" s="17" t="s">
        <v>1669</v>
      </c>
      <c r="F1286" s="14">
        <v>200.2</v>
      </c>
      <c r="G1286" s="15" t="s">
        <v>10</v>
      </c>
      <c r="H1286" s="19">
        <f t="shared" si="60"/>
        <v>200.2</v>
      </c>
      <c r="I1286" s="12">
        <f t="shared" si="61"/>
        <v>180</v>
      </c>
      <c r="J1286" s="12">
        <f t="shared" si="62"/>
        <v>180</v>
      </c>
    </row>
    <row r="1287" spans="1:10" ht="11.1" customHeight="1" outlineLevel="2" x14ac:dyDescent="0.2">
      <c r="A1287" s="16" t="s">
        <v>1</v>
      </c>
      <c r="B1287" s="17" t="s">
        <v>1670</v>
      </c>
      <c r="C1287" s="14">
        <v>194</v>
      </c>
      <c r="D1287" s="17">
        <v>10.01</v>
      </c>
      <c r="E1287" s="17" t="s">
        <v>1670</v>
      </c>
      <c r="F1287" s="14">
        <v>1220</v>
      </c>
      <c r="G1287" s="15" t="s">
        <v>4</v>
      </c>
      <c r="H1287" s="19">
        <f t="shared" si="60"/>
        <v>610</v>
      </c>
      <c r="I1287" s="12">
        <f t="shared" si="61"/>
        <v>1026</v>
      </c>
      <c r="J1287" s="12">
        <f t="shared" si="62"/>
        <v>513</v>
      </c>
    </row>
    <row r="1288" spans="1:10" ht="11.1" customHeight="1" outlineLevel="2" x14ac:dyDescent="0.2">
      <c r="A1288" s="16" t="s">
        <v>1</v>
      </c>
      <c r="B1288" s="17" t="s">
        <v>1671</v>
      </c>
      <c r="C1288" s="14">
        <v>4386</v>
      </c>
      <c r="D1288" s="17">
        <v>10.01</v>
      </c>
      <c r="E1288" s="17" t="s">
        <v>1671</v>
      </c>
      <c r="F1288" s="14">
        <v>26943.56</v>
      </c>
      <c r="G1288" s="15" t="s">
        <v>181</v>
      </c>
      <c r="H1288" s="19">
        <f t="shared" si="60"/>
        <v>898.11866666666674</v>
      </c>
      <c r="I1288" s="12">
        <f t="shared" si="61"/>
        <v>22557.56</v>
      </c>
      <c r="J1288" s="12">
        <f t="shared" si="62"/>
        <v>751.9186666666667</v>
      </c>
    </row>
    <row r="1289" spans="1:10" ht="11.1" customHeight="1" outlineLevel="2" x14ac:dyDescent="0.2">
      <c r="A1289" s="16" t="s">
        <v>1</v>
      </c>
      <c r="B1289" s="17" t="s">
        <v>1672</v>
      </c>
      <c r="C1289" s="14">
        <v>1</v>
      </c>
      <c r="D1289" s="17">
        <v>10.01</v>
      </c>
      <c r="E1289" s="17" t="s">
        <v>1672</v>
      </c>
      <c r="F1289" s="14">
        <v>1</v>
      </c>
      <c r="G1289" s="15" t="s">
        <v>10</v>
      </c>
      <c r="H1289" s="19">
        <f t="shared" si="60"/>
        <v>1</v>
      </c>
      <c r="I1289" s="12">
        <f t="shared" si="61"/>
        <v>0</v>
      </c>
      <c r="J1289" s="12">
        <f t="shared" si="62"/>
        <v>0</v>
      </c>
    </row>
    <row r="1290" spans="1:10" ht="11.1" customHeight="1" outlineLevel="2" x14ac:dyDescent="0.2">
      <c r="A1290" s="16" t="s">
        <v>1</v>
      </c>
      <c r="B1290" s="17" t="s">
        <v>1673</v>
      </c>
      <c r="C1290" s="14">
        <v>213.49</v>
      </c>
      <c r="D1290" s="17">
        <v>10.01</v>
      </c>
      <c r="E1290" s="17" t="s">
        <v>1673</v>
      </c>
      <c r="F1290" s="14">
        <v>4413.49</v>
      </c>
      <c r="G1290" s="15" t="s">
        <v>28</v>
      </c>
      <c r="H1290" s="19">
        <f t="shared" si="60"/>
        <v>1103.3724999999999</v>
      </c>
      <c r="I1290" s="12">
        <f t="shared" si="61"/>
        <v>4200</v>
      </c>
      <c r="J1290" s="12">
        <f t="shared" si="62"/>
        <v>1050</v>
      </c>
    </row>
    <row r="1291" spans="1:10" ht="11.1" customHeight="1" outlineLevel="2" x14ac:dyDescent="0.2">
      <c r="A1291" s="16" t="s">
        <v>1</v>
      </c>
      <c r="B1291" s="17" t="s">
        <v>1674</v>
      </c>
      <c r="C1291" s="14">
        <v>812</v>
      </c>
      <c r="D1291" s="17">
        <v>10.01</v>
      </c>
      <c r="E1291" s="17" t="s">
        <v>1674</v>
      </c>
      <c r="F1291" s="14">
        <v>4840</v>
      </c>
      <c r="G1291" s="15" t="s">
        <v>49</v>
      </c>
      <c r="H1291" s="19">
        <f t="shared" si="60"/>
        <v>968</v>
      </c>
      <c r="I1291" s="12">
        <f t="shared" si="61"/>
        <v>4028</v>
      </c>
      <c r="J1291" s="12">
        <f t="shared" si="62"/>
        <v>805.6</v>
      </c>
    </row>
    <row r="1292" spans="1:10" ht="11.1" customHeight="1" outlineLevel="2" x14ac:dyDescent="0.2">
      <c r="A1292" s="16" t="s">
        <v>1</v>
      </c>
      <c r="B1292" s="17" t="s">
        <v>1675</v>
      </c>
      <c r="C1292" s="14">
        <v>8</v>
      </c>
      <c r="D1292" s="17">
        <v>10.01</v>
      </c>
      <c r="E1292" s="17" t="s">
        <v>1675</v>
      </c>
      <c r="F1292" s="14">
        <v>8</v>
      </c>
      <c r="G1292" s="15" t="s">
        <v>18</v>
      </c>
      <c r="H1292" s="19">
        <f t="shared" si="60"/>
        <v>1</v>
      </c>
      <c r="I1292" s="12">
        <f t="shared" si="61"/>
        <v>0</v>
      </c>
      <c r="J1292" s="12">
        <f t="shared" si="62"/>
        <v>0</v>
      </c>
    </row>
    <row r="1293" spans="1:10" ht="11.1" customHeight="1" outlineLevel="2" x14ac:dyDescent="0.2">
      <c r="A1293" s="16" t="s">
        <v>1</v>
      </c>
      <c r="B1293" s="17" t="s">
        <v>1676</v>
      </c>
      <c r="C1293" s="14">
        <v>8749.1</v>
      </c>
      <c r="D1293" s="17">
        <v>10.01</v>
      </c>
      <c r="E1293" s="17" t="s">
        <v>1676</v>
      </c>
      <c r="F1293" s="14">
        <v>53308.1</v>
      </c>
      <c r="G1293" s="15" t="s">
        <v>930</v>
      </c>
      <c r="H1293" s="19">
        <f t="shared" si="60"/>
        <v>391.97132352941173</v>
      </c>
      <c r="I1293" s="12">
        <f t="shared" si="61"/>
        <v>44559</v>
      </c>
      <c r="J1293" s="12">
        <f t="shared" si="62"/>
        <v>327.63970588235293</v>
      </c>
    </row>
    <row r="1294" spans="1:10" ht="11.1" customHeight="1" outlineLevel="2" x14ac:dyDescent="0.2">
      <c r="A1294" s="16" t="s">
        <v>1</v>
      </c>
      <c r="B1294" s="17" t="s">
        <v>1677</v>
      </c>
      <c r="C1294" s="14">
        <v>1348</v>
      </c>
      <c r="D1294" s="17">
        <v>10.01</v>
      </c>
      <c r="E1294" s="17" t="s">
        <v>1677</v>
      </c>
      <c r="F1294" s="14">
        <v>8915.24</v>
      </c>
      <c r="G1294" s="15" t="s">
        <v>103</v>
      </c>
      <c r="H1294" s="19">
        <f t="shared" si="60"/>
        <v>222.881</v>
      </c>
      <c r="I1294" s="12">
        <f t="shared" si="61"/>
        <v>7567.24</v>
      </c>
      <c r="J1294" s="12">
        <f t="shared" si="62"/>
        <v>189.18099999999998</v>
      </c>
    </row>
    <row r="1295" spans="1:10" ht="11.1" customHeight="1" outlineLevel="2" x14ac:dyDescent="0.2">
      <c r="A1295" s="16" t="s">
        <v>1</v>
      </c>
      <c r="B1295" s="17" t="s">
        <v>1678</v>
      </c>
      <c r="C1295" s="14">
        <v>24.22</v>
      </c>
      <c r="D1295" s="17">
        <v>10.01</v>
      </c>
      <c r="E1295" s="17" t="s">
        <v>1678</v>
      </c>
      <c r="F1295" s="14">
        <v>242.22</v>
      </c>
      <c r="G1295" s="15" t="s">
        <v>10</v>
      </c>
      <c r="H1295" s="19">
        <f t="shared" si="60"/>
        <v>242.22</v>
      </c>
      <c r="I1295" s="12">
        <f t="shared" si="61"/>
        <v>218</v>
      </c>
      <c r="J1295" s="12">
        <f t="shared" si="62"/>
        <v>218</v>
      </c>
    </row>
    <row r="1296" spans="1:10" ht="11.1" customHeight="1" outlineLevel="2" x14ac:dyDescent="0.2">
      <c r="A1296" s="16" t="s">
        <v>1</v>
      </c>
      <c r="B1296" s="17" t="s">
        <v>1679</v>
      </c>
      <c r="C1296" s="14">
        <v>12</v>
      </c>
      <c r="D1296" s="17">
        <v>10.01</v>
      </c>
      <c r="E1296" s="17" t="s">
        <v>1679</v>
      </c>
      <c r="F1296" s="14">
        <v>22</v>
      </c>
      <c r="G1296" s="15" t="s">
        <v>293</v>
      </c>
      <c r="H1296" s="19">
        <f t="shared" si="60"/>
        <v>1</v>
      </c>
      <c r="I1296" s="12">
        <f t="shared" si="61"/>
        <v>10</v>
      </c>
      <c r="J1296" s="12">
        <f t="shared" si="62"/>
        <v>0.45454545454545453</v>
      </c>
    </row>
    <row r="1297" spans="1:10" ht="11.1" customHeight="1" outlineLevel="2" x14ac:dyDescent="0.2">
      <c r="A1297" s="16" t="s">
        <v>1</v>
      </c>
      <c r="B1297" s="17" t="s">
        <v>1680</v>
      </c>
      <c r="C1297" s="14">
        <v>5</v>
      </c>
      <c r="D1297" s="17">
        <v>10.01</v>
      </c>
      <c r="E1297" s="17" t="s">
        <v>1680</v>
      </c>
      <c r="F1297" s="14">
        <v>10</v>
      </c>
      <c r="G1297" s="15" t="s">
        <v>3</v>
      </c>
      <c r="H1297" s="19">
        <f t="shared" si="60"/>
        <v>1</v>
      </c>
      <c r="I1297" s="12">
        <f t="shared" si="61"/>
        <v>5</v>
      </c>
      <c r="J1297" s="12">
        <f t="shared" si="62"/>
        <v>0.5</v>
      </c>
    </row>
    <row r="1298" spans="1:10" ht="11.1" customHeight="1" outlineLevel="2" x14ac:dyDescent="0.2">
      <c r="A1298" s="16" t="s">
        <v>1</v>
      </c>
      <c r="B1298" s="17" t="s">
        <v>1681</v>
      </c>
      <c r="C1298" s="14">
        <v>3</v>
      </c>
      <c r="D1298" s="17">
        <v>10.01</v>
      </c>
      <c r="E1298" s="17" t="s">
        <v>1681</v>
      </c>
      <c r="F1298" s="14">
        <v>6</v>
      </c>
      <c r="G1298" s="15" t="s">
        <v>21</v>
      </c>
      <c r="H1298" s="19">
        <f t="shared" si="60"/>
        <v>1</v>
      </c>
      <c r="I1298" s="12">
        <f t="shared" si="61"/>
        <v>3</v>
      </c>
      <c r="J1298" s="12">
        <f t="shared" si="62"/>
        <v>0.5</v>
      </c>
    </row>
    <row r="1299" spans="1:10" ht="11.1" customHeight="1" outlineLevel="2" x14ac:dyDescent="0.2">
      <c r="A1299" s="16" t="s">
        <v>1</v>
      </c>
      <c r="B1299" s="17" t="s">
        <v>1682</v>
      </c>
      <c r="C1299" s="14">
        <v>1</v>
      </c>
      <c r="D1299" s="17">
        <v>10.01</v>
      </c>
      <c r="E1299" s="17" t="s">
        <v>1682</v>
      </c>
      <c r="F1299" s="14">
        <v>1</v>
      </c>
      <c r="G1299" s="15" t="s">
        <v>10</v>
      </c>
      <c r="H1299" s="19">
        <f t="shared" si="60"/>
        <v>1</v>
      </c>
      <c r="I1299" s="12">
        <f t="shared" si="61"/>
        <v>0</v>
      </c>
      <c r="J1299" s="12">
        <f t="shared" si="62"/>
        <v>0</v>
      </c>
    </row>
    <row r="1300" spans="1:10" ht="11.1" customHeight="1" outlineLevel="2" x14ac:dyDescent="0.2">
      <c r="A1300" s="16" t="s">
        <v>1</v>
      </c>
      <c r="B1300" s="17" t="s">
        <v>1683</v>
      </c>
      <c r="C1300" s="14">
        <v>6</v>
      </c>
      <c r="D1300" s="17">
        <v>10.01</v>
      </c>
      <c r="E1300" s="17" t="s">
        <v>1683</v>
      </c>
      <c r="F1300" s="14">
        <v>6</v>
      </c>
      <c r="G1300" s="15" t="s">
        <v>21</v>
      </c>
      <c r="H1300" s="19">
        <f t="shared" si="60"/>
        <v>1</v>
      </c>
      <c r="I1300" s="12">
        <f t="shared" si="61"/>
        <v>0</v>
      </c>
      <c r="J1300" s="12">
        <f t="shared" si="62"/>
        <v>0</v>
      </c>
    </row>
    <row r="1301" spans="1:10" ht="11.1" customHeight="1" outlineLevel="2" x14ac:dyDescent="0.2">
      <c r="A1301" s="16" t="s">
        <v>1</v>
      </c>
      <c r="B1301" s="17" t="s">
        <v>1684</v>
      </c>
      <c r="C1301" s="14">
        <v>620</v>
      </c>
      <c r="D1301" s="17">
        <v>10.01</v>
      </c>
      <c r="E1301" s="17" t="s">
        <v>1684</v>
      </c>
      <c r="F1301" s="14">
        <v>3575</v>
      </c>
      <c r="G1301" s="15" t="s">
        <v>3</v>
      </c>
      <c r="H1301" s="19">
        <f t="shared" si="60"/>
        <v>357.5</v>
      </c>
      <c r="I1301" s="12">
        <f t="shared" si="61"/>
        <v>2955</v>
      </c>
      <c r="J1301" s="12">
        <f t="shared" si="62"/>
        <v>295.5</v>
      </c>
    </row>
    <row r="1302" spans="1:10" ht="11.1" customHeight="1" outlineLevel="2" x14ac:dyDescent="0.2">
      <c r="A1302" s="16" t="s">
        <v>1</v>
      </c>
      <c r="B1302" s="17" t="s">
        <v>1685</v>
      </c>
      <c r="C1302" s="14">
        <v>639</v>
      </c>
      <c r="D1302" s="17">
        <v>10.01</v>
      </c>
      <c r="E1302" s="17" t="s">
        <v>1685</v>
      </c>
      <c r="F1302" s="14">
        <v>3643.2</v>
      </c>
      <c r="G1302" s="15" t="s">
        <v>300</v>
      </c>
      <c r="H1302" s="19">
        <f t="shared" si="60"/>
        <v>404.79999999999995</v>
      </c>
      <c r="I1302" s="12">
        <f t="shared" si="61"/>
        <v>3004.2</v>
      </c>
      <c r="J1302" s="12">
        <f t="shared" si="62"/>
        <v>333.79999999999995</v>
      </c>
    </row>
    <row r="1303" spans="1:10" ht="11.1" customHeight="1" outlineLevel="2" x14ac:dyDescent="0.2">
      <c r="A1303" s="16" t="s">
        <v>1</v>
      </c>
      <c r="B1303" s="17" t="s">
        <v>1686</v>
      </c>
      <c r="C1303" s="14">
        <v>1</v>
      </c>
      <c r="D1303" s="17">
        <v>10.01</v>
      </c>
      <c r="E1303" s="17" t="s">
        <v>1686</v>
      </c>
      <c r="F1303" s="14">
        <v>1</v>
      </c>
      <c r="G1303" s="15" t="s">
        <v>10</v>
      </c>
      <c r="H1303" s="19">
        <f t="shared" si="60"/>
        <v>1</v>
      </c>
      <c r="I1303" s="12">
        <f t="shared" si="61"/>
        <v>0</v>
      </c>
      <c r="J1303" s="12">
        <f t="shared" si="62"/>
        <v>0</v>
      </c>
    </row>
    <row r="1304" spans="1:10" ht="11.1" customHeight="1" outlineLevel="2" x14ac:dyDescent="0.2">
      <c r="A1304" s="16" t="s">
        <v>1</v>
      </c>
      <c r="B1304" s="17" t="s">
        <v>1687</v>
      </c>
      <c r="C1304" s="14">
        <v>2200</v>
      </c>
      <c r="D1304" s="17">
        <v>10.01</v>
      </c>
      <c r="E1304" s="17" t="s">
        <v>1687</v>
      </c>
      <c r="F1304" s="14">
        <v>12870</v>
      </c>
      <c r="G1304" s="15" t="s">
        <v>32</v>
      </c>
      <c r="H1304" s="19">
        <f t="shared" si="60"/>
        <v>643.5</v>
      </c>
      <c r="I1304" s="12">
        <f t="shared" si="61"/>
        <v>10670</v>
      </c>
      <c r="J1304" s="12">
        <f t="shared" si="62"/>
        <v>533.5</v>
      </c>
    </row>
    <row r="1305" spans="1:10" ht="11.1" customHeight="1" outlineLevel="2" x14ac:dyDescent="0.2">
      <c r="A1305" s="16" t="s">
        <v>1</v>
      </c>
      <c r="B1305" s="17" t="s">
        <v>1688</v>
      </c>
      <c r="C1305" s="14">
        <v>3</v>
      </c>
      <c r="D1305" s="17">
        <v>10.01</v>
      </c>
      <c r="E1305" s="17" t="s">
        <v>1688</v>
      </c>
      <c r="F1305" s="14">
        <v>3</v>
      </c>
      <c r="G1305" s="15" t="s">
        <v>53</v>
      </c>
      <c r="H1305" s="19">
        <f t="shared" si="60"/>
        <v>1</v>
      </c>
      <c r="I1305" s="12">
        <f t="shared" si="61"/>
        <v>0</v>
      </c>
      <c r="J1305" s="12">
        <f t="shared" si="62"/>
        <v>0</v>
      </c>
    </row>
    <row r="1306" spans="1:10" ht="11.1" customHeight="1" outlineLevel="2" x14ac:dyDescent="0.2">
      <c r="A1306" s="16" t="s">
        <v>1</v>
      </c>
      <c r="B1306" s="17" t="s">
        <v>1689</v>
      </c>
      <c r="C1306" s="14">
        <v>13</v>
      </c>
      <c r="D1306" s="17">
        <v>10.01</v>
      </c>
      <c r="E1306" s="17" t="s">
        <v>1689</v>
      </c>
      <c r="F1306" s="14">
        <v>13</v>
      </c>
      <c r="G1306" s="15" t="s">
        <v>132</v>
      </c>
      <c r="H1306" s="19">
        <f t="shared" si="60"/>
        <v>1</v>
      </c>
      <c r="I1306" s="12">
        <f t="shared" si="61"/>
        <v>0</v>
      </c>
      <c r="J1306" s="12">
        <f t="shared" si="62"/>
        <v>0</v>
      </c>
    </row>
    <row r="1307" spans="1:10" ht="11.1" customHeight="1" outlineLevel="2" x14ac:dyDescent="0.2">
      <c r="A1307" s="16" t="s">
        <v>1</v>
      </c>
      <c r="B1307" s="17" t="s">
        <v>1690</v>
      </c>
      <c r="C1307" s="14">
        <v>1</v>
      </c>
      <c r="D1307" s="17">
        <v>10.01</v>
      </c>
      <c r="E1307" s="17" t="s">
        <v>1690</v>
      </c>
      <c r="F1307" s="14">
        <v>1</v>
      </c>
      <c r="G1307" s="15" t="s">
        <v>10</v>
      </c>
      <c r="H1307" s="19">
        <f t="shared" si="60"/>
        <v>1</v>
      </c>
      <c r="I1307" s="12">
        <f t="shared" si="61"/>
        <v>0</v>
      </c>
      <c r="J1307" s="12">
        <f t="shared" si="62"/>
        <v>0</v>
      </c>
    </row>
    <row r="1308" spans="1:10" ht="11.1" customHeight="1" outlineLevel="2" x14ac:dyDescent="0.2">
      <c r="A1308" s="16" t="s">
        <v>1</v>
      </c>
      <c r="B1308" s="17" t="s">
        <v>1691</v>
      </c>
      <c r="C1308" s="14">
        <v>546</v>
      </c>
      <c r="D1308" s="17">
        <v>10.01</v>
      </c>
      <c r="E1308" s="17" t="s">
        <v>1691</v>
      </c>
      <c r="F1308" s="14">
        <v>3575</v>
      </c>
      <c r="G1308" s="15" t="s">
        <v>3</v>
      </c>
      <c r="H1308" s="19">
        <f t="shared" si="60"/>
        <v>357.5</v>
      </c>
      <c r="I1308" s="12">
        <f t="shared" si="61"/>
        <v>3029</v>
      </c>
      <c r="J1308" s="12">
        <f t="shared" si="62"/>
        <v>302.89999999999998</v>
      </c>
    </row>
    <row r="1309" spans="1:10" ht="11.1" customHeight="1" outlineLevel="2" x14ac:dyDescent="0.2">
      <c r="A1309" s="16" t="s">
        <v>1</v>
      </c>
      <c r="B1309" s="17" t="s">
        <v>1692</v>
      </c>
      <c r="C1309" s="14">
        <v>7</v>
      </c>
      <c r="D1309" s="17">
        <v>10.01</v>
      </c>
      <c r="E1309" s="17" t="s">
        <v>1692</v>
      </c>
      <c r="F1309" s="14">
        <v>7</v>
      </c>
      <c r="G1309" s="15" t="s">
        <v>16</v>
      </c>
      <c r="H1309" s="19">
        <f t="shared" si="60"/>
        <v>1</v>
      </c>
      <c r="I1309" s="12">
        <f t="shared" si="61"/>
        <v>0</v>
      </c>
      <c r="J1309" s="12">
        <f t="shared" si="62"/>
        <v>0</v>
      </c>
    </row>
    <row r="1310" spans="1:10" ht="11.1" customHeight="1" outlineLevel="2" x14ac:dyDescent="0.2">
      <c r="A1310" s="16" t="s">
        <v>1</v>
      </c>
      <c r="B1310" s="17" t="s">
        <v>1693</v>
      </c>
      <c r="C1310" s="14">
        <v>20</v>
      </c>
      <c r="D1310" s="17">
        <v>10.01</v>
      </c>
      <c r="E1310" s="17" t="s">
        <v>1693</v>
      </c>
      <c r="F1310" s="14">
        <v>20</v>
      </c>
      <c r="G1310" s="15" t="s">
        <v>32</v>
      </c>
      <c r="H1310" s="19">
        <f t="shared" si="60"/>
        <v>1</v>
      </c>
      <c r="I1310" s="12">
        <f t="shared" si="61"/>
        <v>0</v>
      </c>
      <c r="J1310" s="12">
        <f t="shared" si="62"/>
        <v>0</v>
      </c>
    </row>
    <row r="1311" spans="1:10" ht="11.1" customHeight="1" outlineLevel="2" x14ac:dyDescent="0.2">
      <c r="A1311" s="16" t="s">
        <v>1</v>
      </c>
      <c r="B1311" s="17" t="s">
        <v>1694</v>
      </c>
      <c r="C1311" s="14">
        <v>190.95</v>
      </c>
      <c r="D1311" s="17">
        <v>10.01</v>
      </c>
      <c r="E1311" s="17" t="s">
        <v>1694</v>
      </c>
      <c r="F1311" s="14">
        <v>1348.95</v>
      </c>
      <c r="G1311" s="15" t="s">
        <v>16</v>
      </c>
      <c r="H1311" s="19">
        <f t="shared" si="60"/>
        <v>192.70714285714286</v>
      </c>
      <c r="I1311" s="12">
        <f t="shared" si="61"/>
        <v>1158</v>
      </c>
      <c r="J1311" s="12">
        <f t="shared" si="62"/>
        <v>165.42857142857142</v>
      </c>
    </row>
    <row r="1312" spans="1:10" ht="11.1" customHeight="1" outlineLevel="2" x14ac:dyDescent="0.2">
      <c r="A1312" s="16" t="s">
        <v>1</v>
      </c>
      <c r="B1312" s="17" t="s">
        <v>1695</v>
      </c>
      <c r="C1312" s="14">
        <v>300</v>
      </c>
      <c r="D1312" s="17">
        <v>10.01</v>
      </c>
      <c r="E1312" s="17" t="s">
        <v>1695</v>
      </c>
      <c r="F1312" s="14">
        <v>1745.7</v>
      </c>
      <c r="G1312" s="15" t="s">
        <v>53</v>
      </c>
      <c r="H1312" s="19">
        <f t="shared" si="60"/>
        <v>581.9</v>
      </c>
      <c r="I1312" s="12">
        <f t="shared" si="61"/>
        <v>1445.7</v>
      </c>
      <c r="J1312" s="12">
        <f t="shared" si="62"/>
        <v>481.90000000000003</v>
      </c>
    </row>
    <row r="1313" spans="1:10" ht="11.1" customHeight="1" outlineLevel="2" x14ac:dyDescent="0.2">
      <c r="A1313" s="16" t="s">
        <v>1</v>
      </c>
      <c r="B1313" s="17" t="s">
        <v>1696</v>
      </c>
      <c r="C1313" s="14">
        <v>400</v>
      </c>
      <c r="D1313" s="17">
        <v>10.01</v>
      </c>
      <c r="E1313" s="17" t="s">
        <v>1696</v>
      </c>
      <c r="F1313" s="14">
        <v>2035.01</v>
      </c>
      <c r="G1313" s="15" t="s">
        <v>21</v>
      </c>
      <c r="H1313" s="19">
        <f t="shared" si="60"/>
        <v>339.16833333333335</v>
      </c>
      <c r="I1313" s="12">
        <f t="shared" si="61"/>
        <v>1635.01</v>
      </c>
      <c r="J1313" s="12">
        <f t="shared" si="62"/>
        <v>272.50166666666667</v>
      </c>
    </row>
    <row r="1314" spans="1:10" ht="11.1" customHeight="1" outlineLevel="2" x14ac:dyDescent="0.2">
      <c r="A1314" s="16" t="s">
        <v>1</v>
      </c>
      <c r="B1314" s="17" t="s">
        <v>1697</v>
      </c>
      <c r="C1314" s="14">
        <v>3500</v>
      </c>
      <c r="D1314" s="17">
        <v>10.01</v>
      </c>
      <c r="E1314" s="17" t="s">
        <v>1697</v>
      </c>
      <c r="F1314" s="14">
        <v>21445.03</v>
      </c>
      <c r="G1314" s="15" t="s">
        <v>1326</v>
      </c>
      <c r="H1314" s="19">
        <f t="shared" si="60"/>
        <v>204.23838095238094</v>
      </c>
      <c r="I1314" s="12">
        <f t="shared" si="61"/>
        <v>17945.03</v>
      </c>
      <c r="J1314" s="12">
        <f t="shared" si="62"/>
        <v>170.90504761904762</v>
      </c>
    </row>
    <row r="1315" spans="1:10" ht="11.1" customHeight="1" outlineLevel="2" x14ac:dyDescent="0.2">
      <c r="A1315" s="16" t="s">
        <v>1</v>
      </c>
      <c r="B1315" s="17" t="s">
        <v>1698</v>
      </c>
      <c r="C1315" s="14">
        <v>600</v>
      </c>
      <c r="D1315" s="17">
        <v>10.01</v>
      </c>
      <c r="E1315" s="17" t="s">
        <v>1698</v>
      </c>
      <c r="F1315" s="14">
        <v>2956.67</v>
      </c>
      <c r="G1315" s="15" t="s">
        <v>3</v>
      </c>
      <c r="H1315" s="19">
        <f t="shared" si="60"/>
        <v>295.66700000000003</v>
      </c>
      <c r="I1315" s="12">
        <f t="shared" si="61"/>
        <v>2356.67</v>
      </c>
      <c r="J1315" s="12">
        <f t="shared" si="62"/>
        <v>235.667</v>
      </c>
    </row>
    <row r="1316" spans="1:10" ht="11.1" customHeight="1" outlineLevel="2" x14ac:dyDescent="0.2">
      <c r="A1316" s="16" t="s">
        <v>1</v>
      </c>
      <c r="B1316" s="17" t="s">
        <v>1699</v>
      </c>
      <c r="C1316" s="14">
        <v>150</v>
      </c>
      <c r="D1316" s="17">
        <v>10.01</v>
      </c>
      <c r="E1316" s="17" t="s">
        <v>1699</v>
      </c>
      <c r="F1316" s="14">
        <v>910</v>
      </c>
      <c r="G1316" s="15" t="s">
        <v>49</v>
      </c>
      <c r="H1316" s="19">
        <f t="shared" si="60"/>
        <v>182</v>
      </c>
      <c r="I1316" s="12">
        <f t="shared" si="61"/>
        <v>760</v>
      </c>
      <c r="J1316" s="12">
        <f t="shared" si="62"/>
        <v>152</v>
      </c>
    </row>
    <row r="1317" spans="1:10" ht="11.1" customHeight="1" outlineLevel="2" x14ac:dyDescent="0.2">
      <c r="A1317" s="16" t="s">
        <v>1</v>
      </c>
      <c r="B1317" s="17" t="s">
        <v>1700</v>
      </c>
      <c r="C1317" s="14">
        <v>1000</v>
      </c>
      <c r="D1317" s="17">
        <v>10.01</v>
      </c>
      <c r="E1317" s="17" t="s">
        <v>1700</v>
      </c>
      <c r="F1317" s="14">
        <v>5741.03</v>
      </c>
      <c r="G1317" s="15" t="s">
        <v>763</v>
      </c>
      <c r="H1317" s="19">
        <f t="shared" si="60"/>
        <v>151.07973684210526</v>
      </c>
      <c r="I1317" s="12">
        <f t="shared" si="61"/>
        <v>4741.03</v>
      </c>
      <c r="J1317" s="12">
        <f t="shared" si="62"/>
        <v>124.76394736842104</v>
      </c>
    </row>
    <row r="1318" spans="1:10" ht="11.1" customHeight="1" outlineLevel="2" x14ac:dyDescent="0.2">
      <c r="A1318" s="16" t="s">
        <v>1</v>
      </c>
      <c r="B1318" s="17" t="s">
        <v>1701</v>
      </c>
      <c r="C1318" s="14">
        <v>550</v>
      </c>
      <c r="D1318" s="17">
        <v>10.01</v>
      </c>
      <c r="E1318" s="17" t="s">
        <v>1701</v>
      </c>
      <c r="F1318" s="14">
        <v>3371.19</v>
      </c>
      <c r="G1318" s="15" t="s">
        <v>28</v>
      </c>
      <c r="H1318" s="19">
        <f t="shared" si="60"/>
        <v>842.79750000000001</v>
      </c>
      <c r="I1318" s="12">
        <f t="shared" si="61"/>
        <v>2821.19</v>
      </c>
      <c r="J1318" s="12">
        <f t="shared" si="62"/>
        <v>705.29750000000001</v>
      </c>
    </row>
    <row r="1319" spans="1:10" ht="11.1" customHeight="1" outlineLevel="2" x14ac:dyDescent="0.2">
      <c r="A1319" s="16" t="s">
        <v>1</v>
      </c>
      <c r="B1319" s="17" t="s">
        <v>1702</v>
      </c>
      <c r="C1319" s="14">
        <v>15</v>
      </c>
      <c r="D1319" s="17">
        <v>10.01</v>
      </c>
      <c r="E1319" s="17" t="s">
        <v>1702</v>
      </c>
      <c r="F1319" s="14">
        <v>90</v>
      </c>
      <c r="G1319" s="15" t="s">
        <v>35</v>
      </c>
      <c r="H1319" s="19">
        <f t="shared" ref="H1319:H1382" si="63">F1319/G1319</f>
        <v>0.9</v>
      </c>
      <c r="I1319" s="12">
        <f t="shared" ref="I1319:I1382" si="64">F1319-C1319</f>
        <v>75</v>
      </c>
      <c r="J1319" s="12">
        <f t="shared" ref="J1319:J1382" si="65">I1319/G1319</f>
        <v>0.75</v>
      </c>
    </row>
    <row r="1320" spans="1:10" ht="11.1" customHeight="1" outlineLevel="2" x14ac:dyDescent="0.2">
      <c r="A1320" s="16" t="s">
        <v>1</v>
      </c>
      <c r="B1320" s="17" t="s">
        <v>1703</v>
      </c>
      <c r="C1320" s="14">
        <v>15</v>
      </c>
      <c r="D1320" s="17">
        <v>10.01</v>
      </c>
      <c r="E1320" s="17" t="s">
        <v>1703</v>
      </c>
      <c r="F1320" s="14">
        <v>90</v>
      </c>
      <c r="G1320" s="15" t="s">
        <v>35</v>
      </c>
      <c r="H1320" s="19">
        <f t="shared" si="63"/>
        <v>0.9</v>
      </c>
      <c r="I1320" s="12">
        <f t="shared" si="64"/>
        <v>75</v>
      </c>
      <c r="J1320" s="12">
        <f t="shared" si="65"/>
        <v>0.75</v>
      </c>
    </row>
    <row r="1321" spans="1:10" ht="11.1" customHeight="1" outlineLevel="2" x14ac:dyDescent="0.2">
      <c r="A1321" s="16" t="s">
        <v>1</v>
      </c>
      <c r="B1321" s="17" t="s">
        <v>1704</v>
      </c>
      <c r="C1321" s="14">
        <v>22.45</v>
      </c>
      <c r="D1321" s="17">
        <v>10.01</v>
      </c>
      <c r="E1321" s="17" t="s">
        <v>1704</v>
      </c>
      <c r="F1321" s="14">
        <v>72.45</v>
      </c>
      <c r="G1321" s="15" t="s">
        <v>98</v>
      </c>
      <c r="H1321" s="19">
        <f t="shared" si="63"/>
        <v>48.300000000000004</v>
      </c>
      <c r="I1321" s="12">
        <f t="shared" si="64"/>
        <v>50</v>
      </c>
      <c r="J1321" s="12">
        <f t="shared" si="65"/>
        <v>33.333333333333336</v>
      </c>
    </row>
    <row r="1322" spans="1:10" ht="11.1" customHeight="1" outlineLevel="2" x14ac:dyDescent="0.2">
      <c r="A1322" s="16" t="s">
        <v>1</v>
      </c>
      <c r="B1322" s="17" t="s">
        <v>1705</v>
      </c>
      <c r="C1322" s="14">
        <v>1000</v>
      </c>
      <c r="D1322" s="17">
        <v>10.01</v>
      </c>
      <c r="E1322" s="17" t="s">
        <v>1705</v>
      </c>
      <c r="F1322" s="14">
        <v>5379.33</v>
      </c>
      <c r="G1322" s="15" t="s">
        <v>684</v>
      </c>
      <c r="H1322" s="19">
        <f t="shared" si="63"/>
        <v>173.52677419354839</v>
      </c>
      <c r="I1322" s="12">
        <f t="shared" si="64"/>
        <v>4379.33</v>
      </c>
      <c r="J1322" s="12">
        <f t="shared" si="65"/>
        <v>141.26870967741937</v>
      </c>
    </row>
    <row r="1323" spans="1:10" ht="11.1" customHeight="1" outlineLevel="2" x14ac:dyDescent="0.2">
      <c r="A1323" s="16" t="s">
        <v>1</v>
      </c>
      <c r="B1323" s="17" t="s">
        <v>1706</v>
      </c>
      <c r="C1323" s="14">
        <v>200</v>
      </c>
      <c r="D1323" s="17">
        <v>10.01</v>
      </c>
      <c r="E1323" s="17" t="s">
        <v>1706</v>
      </c>
      <c r="F1323" s="14">
        <v>1051.05</v>
      </c>
      <c r="G1323" s="15" t="s">
        <v>1707</v>
      </c>
      <c r="H1323" s="19">
        <f t="shared" si="63"/>
        <v>317.15449607724804</v>
      </c>
      <c r="I1323" s="12">
        <f t="shared" si="64"/>
        <v>851.05</v>
      </c>
      <c r="J1323" s="12">
        <f t="shared" si="65"/>
        <v>256.80446590223295</v>
      </c>
    </row>
    <row r="1324" spans="1:10" ht="11.1" customHeight="1" outlineLevel="2" x14ac:dyDescent="0.2">
      <c r="A1324" s="16" t="s">
        <v>1</v>
      </c>
      <c r="B1324" s="17" t="s">
        <v>1708</v>
      </c>
      <c r="C1324" s="14">
        <v>350</v>
      </c>
      <c r="D1324" s="17">
        <v>10.01</v>
      </c>
      <c r="E1324" s="17" t="s">
        <v>1708</v>
      </c>
      <c r="F1324" s="14">
        <v>2406.23</v>
      </c>
      <c r="G1324" s="15" t="s">
        <v>1709</v>
      </c>
      <c r="H1324" s="19">
        <f t="shared" si="63"/>
        <v>229.82139446036294</v>
      </c>
      <c r="I1324" s="12">
        <f t="shared" si="64"/>
        <v>2056.23</v>
      </c>
      <c r="J1324" s="12">
        <f t="shared" si="65"/>
        <v>196.39255014326648</v>
      </c>
    </row>
    <row r="1325" spans="1:10" ht="11.1" customHeight="1" outlineLevel="2" x14ac:dyDescent="0.2">
      <c r="A1325" s="16" t="s">
        <v>1</v>
      </c>
      <c r="B1325" s="17" t="s">
        <v>1710</v>
      </c>
      <c r="C1325" s="14">
        <v>23</v>
      </c>
      <c r="D1325" s="17">
        <v>10.01</v>
      </c>
      <c r="E1325" s="17" t="s">
        <v>1710</v>
      </c>
      <c r="F1325" s="14">
        <v>723.19</v>
      </c>
      <c r="G1325" s="15" t="s">
        <v>873</v>
      </c>
      <c r="H1325" s="19">
        <f t="shared" si="63"/>
        <v>68.548815165876775</v>
      </c>
      <c r="I1325" s="12">
        <f t="shared" si="64"/>
        <v>700.19</v>
      </c>
      <c r="J1325" s="12">
        <f t="shared" si="65"/>
        <v>66.368720379146922</v>
      </c>
    </row>
    <row r="1326" spans="1:10" ht="11.1" customHeight="1" outlineLevel="2" x14ac:dyDescent="0.2">
      <c r="A1326" s="16" t="s">
        <v>1</v>
      </c>
      <c r="B1326" s="17" t="s">
        <v>1711</v>
      </c>
      <c r="C1326" s="14">
        <v>158.33000000000001</v>
      </c>
      <c r="D1326" s="17">
        <v>10.01</v>
      </c>
      <c r="E1326" s="17" t="s">
        <v>1711</v>
      </c>
      <c r="F1326" s="14">
        <v>1858.33</v>
      </c>
      <c r="G1326" s="15" t="s">
        <v>1712</v>
      </c>
      <c r="H1326" s="19">
        <f t="shared" si="63"/>
        <v>125.27504381825536</v>
      </c>
      <c r="I1326" s="12">
        <f t="shared" si="64"/>
        <v>1700</v>
      </c>
      <c r="J1326" s="12">
        <f t="shared" si="65"/>
        <v>114.60159093973304</v>
      </c>
    </row>
    <row r="1327" spans="1:10" ht="11.1" customHeight="1" outlineLevel="2" x14ac:dyDescent="0.2">
      <c r="A1327" s="16" t="s">
        <v>1</v>
      </c>
      <c r="B1327" s="17" t="s">
        <v>1713</v>
      </c>
      <c r="C1327" s="14">
        <v>15</v>
      </c>
      <c r="D1327" s="17">
        <v>10.01</v>
      </c>
      <c r="E1327" s="17" t="s">
        <v>1713</v>
      </c>
      <c r="F1327" s="14">
        <v>96.04</v>
      </c>
      <c r="G1327" s="15" t="s">
        <v>1714</v>
      </c>
      <c r="H1327" s="19">
        <f t="shared" si="63"/>
        <v>115.71084337349399</v>
      </c>
      <c r="I1327" s="12">
        <f t="shared" si="64"/>
        <v>81.040000000000006</v>
      </c>
      <c r="J1327" s="12">
        <f t="shared" si="65"/>
        <v>97.638554216867476</v>
      </c>
    </row>
    <row r="1328" spans="1:10" ht="11.1" customHeight="1" outlineLevel="2" x14ac:dyDescent="0.2">
      <c r="A1328" s="16" t="s">
        <v>1</v>
      </c>
      <c r="B1328" s="17" t="s">
        <v>1715</v>
      </c>
      <c r="C1328" s="14">
        <v>10</v>
      </c>
      <c r="D1328" s="17">
        <v>10.01</v>
      </c>
      <c r="E1328" s="17" t="s">
        <v>1715</v>
      </c>
      <c r="F1328" s="14">
        <v>530</v>
      </c>
      <c r="G1328" s="15" t="s">
        <v>170</v>
      </c>
      <c r="H1328" s="19">
        <f t="shared" si="63"/>
        <v>1.06</v>
      </c>
      <c r="I1328" s="12">
        <f t="shared" si="64"/>
        <v>520</v>
      </c>
      <c r="J1328" s="12">
        <f t="shared" si="65"/>
        <v>1.04</v>
      </c>
    </row>
    <row r="1329" spans="1:10" ht="11.1" customHeight="1" outlineLevel="2" x14ac:dyDescent="0.2">
      <c r="A1329" s="16" t="s">
        <v>1</v>
      </c>
      <c r="B1329" s="17" t="s">
        <v>1716</v>
      </c>
      <c r="C1329" s="14">
        <v>159.22</v>
      </c>
      <c r="D1329" s="17">
        <v>10.01</v>
      </c>
      <c r="E1329" s="17" t="s">
        <v>1716</v>
      </c>
      <c r="F1329" s="14">
        <v>1859.22</v>
      </c>
      <c r="G1329" s="15" t="s">
        <v>1717</v>
      </c>
      <c r="H1329" s="19">
        <f t="shared" si="63"/>
        <v>119.8646122106892</v>
      </c>
      <c r="I1329" s="12">
        <f t="shared" si="64"/>
        <v>1700</v>
      </c>
      <c r="J1329" s="12">
        <f t="shared" si="65"/>
        <v>109.59963896589518</v>
      </c>
    </row>
    <row r="1330" spans="1:10" ht="11.1" customHeight="1" outlineLevel="2" x14ac:dyDescent="0.2">
      <c r="A1330" s="16" t="s">
        <v>1</v>
      </c>
      <c r="B1330" s="17" t="s">
        <v>1718</v>
      </c>
      <c r="C1330" s="14">
        <v>488.26</v>
      </c>
      <c r="D1330" s="17">
        <v>10.01</v>
      </c>
      <c r="E1330" s="17" t="s">
        <v>1718</v>
      </c>
      <c r="F1330" s="14">
        <v>1688.26</v>
      </c>
      <c r="G1330" s="15" t="s">
        <v>1719</v>
      </c>
      <c r="H1330" s="19">
        <f t="shared" si="63"/>
        <v>115.30255429586123</v>
      </c>
      <c r="I1330" s="12">
        <f t="shared" si="64"/>
        <v>1200</v>
      </c>
      <c r="J1330" s="12">
        <f t="shared" si="65"/>
        <v>81.956016937576834</v>
      </c>
    </row>
    <row r="1331" spans="1:10" ht="11.1" customHeight="1" outlineLevel="2" x14ac:dyDescent="0.2">
      <c r="A1331" s="16" t="s">
        <v>1</v>
      </c>
      <c r="B1331" s="17" t="s">
        <v>1720</v>
      </c>
      <c r="C1331" s="14">
        <v>14</v>
      </c>
      <c r="D1331" s="17">
        <v>10.01</v>
      </c>
      <c r="E1331" s="17" t="s">
        <v>1720</v>
      </c>
      <c r="F1331" s="14">
        <v>94</v>
      </c>
      <c r="G1331" s="15" t="s">
        <v>35</v>
      </c>
      <c r="H1331" s="19">
        <f t="shared" si="63"/>
        <v>0.94</v>
      </c>
      <c r="I1331" s="12">
        <f t="shared" si="64"/>
        <v>80</v>
      </c>
      <c r="J1331" s="12">
        <f t="shared" si="65"/>
        <v>0.8</v>
      </c>
    </row>
    <row r="1332" spans="1:10" ht="11.1" customHeight="1" outlineLevel="2" x14ac:dyDescent="0.2">
      <c r="A1332" s="16" t="s">
        <v>1</v>
      </c>
      <c r="B1332" s="17" t="s">
        <v>1721</v>
      </c>
      <c r="C1332" s="14">
        <v>256</v>
      </c>
      <c r="D1332" s="17">
        <v>10.01</v>
      </c>
      <c r="E1332" s="17" t="s">
        <v>1721</v>
      </c>
      <c r="F1332" s="14">
        <v>1474</v>
      </c>
      <c r="G1332" s="15" t="s">
        <v>32</v>
      </c>
      <c r="H1332" s="19">
        <f t="shared" si="63"/>
        <v>73.7</v>
      </c>
      <c r="I1332" s="12">
        <f t="shared" si="64"/>
        <v>1218</v>
      </c>
      <c r="J1332" s="12">
        <f t="shared" si="65"/>
        <v>60.9</v>
      </c>
    </row>
    <row r="1333" spans="1:10" ht="11.1" customHeight="1" outlineLevel="2" x14ac:dyDescent="0.2">
      <c r="A1333" s="16" t="s">
        <v>1</v>
      </c>
      <c r="B1333" s="17" t="s">
        <v>1722</v>
      </c>
      <c r="C1333" s="14">
        <v>1342</v>
      </c>
      <c r="D1333" s="17">
        <v>10.01</v>
      </c>
      <c r="E1333" s="17" t="s">
        <v>1722</v>
      </c>
      <c r="F1333" s="14">
        <v>8649.18</v>
      </c>
      <c r="G1333" s="15" t="s">
        <v>1507</v>
      </c>
      <c r="H1333" s="19">
        <f t="shared" si="63"/>
        <v>123.55971428571429</v>
      </c>
      <c r="I1333" s="12">
        <f t="shared" si="64"/>
        <v>7307.18</v>
      </c>
      <c r="J1333" s="12">
        <f t="shared" si="65"/>
        <v>104.38828571428571</v>
      </c>
    </row>
    <row r="1334" spans="1:10" ht="11.1" customHeight="1" outlineLevel="2" x14ac:dyDescent="0.2">
      <c r="A1334" s="16" t="s">
        <v>1</v>
      </c>
      <c r="B1334" s="17" t="s">
        <v>1723</v>
      </c>
      <c r="C1334" s="14">
        <v>130</v>
      </c>
      <c r="D1334" s="17">
        <v>10.01</v>
      </c>
      <c r="E1334" s="17" t="s">
        <v>1723</v>
      </c>
      <c r="F1334" s="14">
        <v>660.51</v>
      </c>
      <c r="G1334" s="15" t="s">
        <v>437</v>
      </c>
      <c r="H1334" s="19">
        <f t="shared" si="63"/>
        <v>55.042499999999997</v>
      </c>
      <c r="I1334" s="12">
        <f t="shared" si="64"/>
        <v>530.51</v>
      </c>
      <c r="J1334" s="12">
        <f t="shared" si="65"/>
        <v>44.209166666666668</v>
      </c>
    </row>
    <row r="1335" spans="1:10" ht="11.1" customHeight="1" outlineLevel="2" x14ac:dyDescent="0.2">
      <c r="A1335" s="16" t="s">
        <v>1</v>
      </c>
      <c r="B1335" s="17" t="s">
        <v>1724</v>
      </c>
      <c r="C1335" s="14">
        <v>270</v>
      </c>
      <c r="D1335" s="17">
        <v>10.01</v>
      </c>
      <c r="E1335" s="17" t="s">
        <v>1724</v>
      </c>
      <c r="F1335" s="14">
        <v>1272.27</v>
      </c>
      <c r="G1335" s="15" t="s">
        <v>1725</v>
      </c>
      <c r="H1335" s="19">
        <f t="shared" si="63"/>
        <v>14.652424277323506</v>
      </c>
      <c r="I1335" s="12">
        <f t="shared" si="64"/>
        <v>1002.27</v>
      </c>
      <c r="J1335" s="12">
        <f t="shared" si="65"/>
        <v>11.542899919382702</v>
      </c>
    </row>
    <row r="1336" spans="1:10" ht="11.1" customHeight="1" outlineLevel="2" x14ac:dyDescent="0.2">
      <c r="A1336" s="16" t="s">
        <v>1</v>
      </c>
      <c r="B1336" s="17" t="s">
        <v>1726</v>
      </c>
      <c r="C1336" s="14">
        <v>650</v>
      </c>
      <c r="D1336" s="17">
        <v>10.01</v>
      </c>
      <c r="E1336" s="17" t="s">
        <v>1726</v>
      </c>
      <c r="F1336" s="14">
        <v>3384.28</v>
      </c>
      <c r="G1336" s="15" t="s">
        <v>1727</v>
      </c>
      <c r="H1336" s="19">
        <f t="shared" si="63"/>
        <v>14.650562770562772</v>
      </c>
      <c r="I1336" s="12">
        <f t="shared" si="64"/>
        <v>2734.28</v>
      </c>
      <c r="J1336" s="12">
        <f t="shared" si="65"/>
        <v>11.836709956709958</v>
      </c>
    </row>
    <row r="1337" spans="1:10" ht="11.1" customHeight="1" outlineLevel="2" x14ac:dyDescent="0.2">
      <c r="A1337" s="16" t="s">
        <v>1</v>
      </c>
      <c r="B1337" s="17" t="s">
        <v>1728</v>
      </c>
      <c r="C1337" s="14">
        <v>156.76</v>
      </c>
      <c r="D1337" s="17">
        <v>10.01</v>
      </c>
      <c r="E1337" s="17" t="s">
        <v>1728</v>
      </c>
      <c r="F1337" s="14">
        <v>835.34</v>
      </c>
      <c r="G1337" s="15" t="s">
        <v>1729</v>
      </c>
      <c r="H1337" s="19">
        <f t="shared" si="63"/>
        <v>57.609655172413795</v>
      </c>
      <c r="I1337" s="12">
        <f t="shared" si="64"/>
        <v>678.58</v>
      </c>
      <c r="J1337" s="12">
        <f t="shared" si="65"/>
        <v>46.798620689655174</v>
      </c>
    </row>
    <row r="1338" spans="1:10" ht="11.1" customHeight="1" outlineLevel="2" x14ac:dyDescent="0.2">
      <c r="A1338" s="16" t="s">
        <v>1</v>
      </c>
      <c r="B1338" s="17" t="s">
        <v>1730</v>
      </c>
      <c r="C1338" s="14">
        <v>1278</v>
      </c>
      <c r="D1338" s="17">
        <v>10.01</v>
      </c>
      <c r="E1338" s="17" t="s">
        <v>1730</v>
      </c>
      <c r="F1338" s="14">
        <v>6788.93</v>
      </c>
      <c r="G1338" s="15" t="s">
        <v>1731</v>
      </c>
      <c r="H1338" s="19">
        <f t="shared" si="63"/>
        <v>47.762276628675963</v>
      </c>
      <c r="I1338" s="12">
        <f t="shared" si="64"/>
        <v>5510.93</v>
      </c>
      <c r="J1338" s="12">
        <f t="shared" si="65"/>
        <v>38.771141128464897</v>
      </c>
    </row>
    <row r="1339" spans="1:10" ht="11.1" customHeight="1" outlineLevel="2" x14ac:dyDescent="0.2">
      <c r="A1339" s="16" t="s">
        <v>1</v>
      </c>
      <c r="B1339" s="17" t="s">
        <v>1732</v>
      </c>
      <c r="C1339" s="14">
        <v>54</v>
      </c>
      <c r="D1339" s="17">
        <v>10.01</v>
      </c>
      <c r="E1339" s="17" t="s">
        <v>1732</v>
      </c>
      <c r="F1339" s="14">
        <v>288.05</v>
      </c>
      <c r="G1339" s="15" t="s">
        <v>49</v>
      </c>
      <c r="H1339" s="19">
        <f t="shared" si="63"/>
        <v>57.61</v>
      </c>
      <c r="I1339" s="12">
        <f t="shared" si="64"/>
        <v>234.05</v>
      </c>
      <c r="J1339" s="12">
        <f t="shared" si="65"/>
        <v>46.81</v>
      </c>
    </row>
    <row r="1340" spans="1:10" ht="11.1" customHeight="1" outlineLevel="2" x14ac:dyDescent="0.2">
      <c r="A1340" s="16" t="s">
        <v>1</v>
      </c>
      <c r="B1340" s="17" t="s">
        <v>1733</v>
      </c>
      <c r="C1340" s="14">
        <v>1004</v>
      </c>
      <c r="D1340" s="17">
        <v>10.01</v>
      </c>
      <c r="E1340" s="17" t="s">
        <v>1733</v>
      </c>
      <c r="F1340" s="14">
        <v>5720</v>
      </c>
      <c r="G1340" s="15" t="s">
        <v>132</v>
      </c>
      <c r="H1340" s="19">
        <f t="shared" si="63"/>
        <v>440</v>
      </c>
      <c r="I1340" s="12">
        <f t="shared" si="64"/>
        <v>4716</v>
      </c>
      <c r="J1340" s="12">
        <f t="shared" si="65"/>
        <v>362.76923076923077</v>
      </c>
    </row>
    <row r="1341" spans="1:10" ht="11.1" customHeight="1" outlineLevel="2" x14ac:dyDescent="0.2">
      <c r="A1341" s="16" t="s">
        <v>1</v>
      </c>
      <c r="B1341" s="17" t="s">
        <v>1734</v>
      </c>
      <c r="C1341" s="14">
        <v>256.64999999999998</v>
      </c>
      <c r="D1341" s="17">
        <v>10.01</v>
      </c>
      <c r="E1341" s="17" t="s">
        <v>1734</v>
      </c>
      <c r="F1341" s="14">
        <v>1207.1500000000001</v>
      </c>
      <c r="G1341" s="15" t="s">
        <v>313</v>
      </c>
      <c r="H1341" s="19">
        <f t="shared" si="63"/>
        <v>44.709259259259262</v>
      </c>
      <c r="I1341" s="12">
        <f t="shared" si="64"/>
        <v>950.50000000000011</v>
      </c>
      <c r="J1341" s="12">
        <f t="shared" si="65"/>
        <v>35.203703703703709</v>
      </c>
    </row>
    <row r="1342" spans="1:10" ht="11.1" customHeight="1" outlineLevel="2" x14ac:dyDescent="0.2">
      <c r="A1342" s="16" t="s">
        <v>1</v>
      </c>
      <c r="B1342" s="17" t="s">
        <v>1735</v>
      </c>
      <c r="C1342" s="14">
        <v>6</v>
      </c>
      <c r="D1342" s="17">
        <v>10.01</v>
      </c>
      <c r="E1342" s="17" t="s">
        <v>1735</v>
      </c>
      <c r="F1342" s="14">
        <v>29</v>
      </c>
      <c r="G1342" s="15" t="s">
        <v>426</v>
      </c>
      <c r="H1342" s="19">
        <f t="shared" si="63"/>
        <v>1</v>
      </c>
      <c r="I1342" s="12">
        <f t="shared" si="64"/>
        <v>23</v>
      </c>
      <c r="J1342" s="12">
        <f t="shared" si="65"/>
        <v>0.7931034482758621</v>
      </c>
    </row>
    <row r="1343" spans="1:10" ht="11.1" customHeight="1" outlineLevel="2" x14ac:dyDescent="0.2">
      <c r="A1343" s="16" t="s">
        <v>1</v>
      </c>
      <c r="B1343" s="17" t="s">
        <v>1736</v>
      </c>
      <c r="C1343" s="14">
        <v>124</v>
      </c>
      <c r="D1343" s="17">
        <v>10.01</v>
      </c>
      <c r="E1343" s="17" t="s">
        <v>1736</v>
      </c>
      <c r="F1343" s="14">
        <v>746.01</v>
      </c>
      <c r="G1343" s="15" t="s">
        <v>10</v>
      </c>
      <c r="H1343" s="19">
        <f t="shared" si="63"/>
        <v>746.01</v>
      </c>
      <c r="I1343" s="12">
        <f t="shared" si="64"/>
        <v>622.01</v>
      </c>
      <c r="J1343" s="12">
        <f t="shared" si="65"/>
        <v>622.01</v>
      </c>
    </row>
    <row r="1344" spans="1:10" ht="11.1" customHeight="1" outlineLevel="2" x14ac:dyDescent="0.2">
      <c r="A1344" s="16" t="s">
        <v>1</v>
      </c>
      <c r="B1344" s="17" t="s">
        <v>1738</v>
      </c>
      <c r="C1344" s="14">
        <v>268.48</v>
      </c>
      <c r="D1344" s="17">
        <v>10.01</v>
      </c>
      <c r="E1344" s="17" t="s">
        <v>1738</v>
      </c>
      <c r="F1344" s="14">
        <v>2061.02</v>
      </c>
      <c r="G1344" s="15" t="s">
        <v>4</v>
      </c>
      <c r="H1344" s="19">
        <f t="shared" si="63"/>
        <v>1030.51</v>
      </c>
      <c r="I1344" s="12">
        <f t="shared" si="64"/>
        <v>1792.54</v>
      </c>
      <c r="J1344" s="12">
        <f t="shared" si="65"/>
        <v>896.27</v>
      </c>
    </row>
    <row r="1345" spans="1:10" ht="11.1" customHeight="1" outlineLevel="2" x14ac:dyDescent="0.2">
      <c r="A1345" s="16" t="s">
        <v>1</v>
      </c>
      <c r="B1345" s="17" t="s">
        <v>1739</v>
      </c>
      <c r="C1345" s="14">
        <v>5</v>
      </c>
      <c r="D1345" s="17">
        <v>10.01</v>
      </c>
      <c r="E1345" s="17" t="s">
        <v>1739</v>
      </c>
      <c r="F1345" s="14">
        <v>28</v>
      </c>
      <c r="G1345" s="15" t="s">
        <v>44</v>
      </c>
      <c r="H1345" s="19">
        <f t="shared" si="63"/>
        <v>1</v>
      </c>
      <c r="I1345" s="12">
        <f t="shared" si="64"/>
        <v>23</v>
      </c>
      <c r="J1345" s="12">
        <f t="shared" si="65"/>
        <v>0.8214285714285714</v>
      </c>
    </row>
    <row r="1346" spans="1:10" ht="11.1" customHeight="1" outlineLevel="2" x14ac:dyDescent="0.2">
      <c r="A1346" s="16" t="s">
        <v>1</v>
      </c>
      <c r="B1346" s="17" t="s">
        <v>1740</v>
      </c>
      <c r="C1346" s="14">
        <v>330.44</v>
      </c>
      <c r="D1346" s="17">
        <v>10.01</v>
      </c>
      <c r="E1346" s="17" t="s">
        <v>1740</v>
      </c>
      <c r="F1346" s="14">
        <v>1877.76</v>
      </c>
      <c r="G1346" s="15" t="s">
        <v>542</v>
      </c>
      <c r="H1346" s="19">
        <f t="shared" si="63"/>
        <v>26.08</v>
      </c>
      <c r="I1346" s="12">
        <f t="shared" si="64"/>
        <v>1547.32</v>
      </c>
      <c r="J1346" s="12">
        <f t="shared" si="65"/>
        <v>21.490555555555556</v>
      </c>
    </row>
    <row r="1347" spans="1:10" ht="11.1" customHeight="1" outlineLevel="2" x14ac:dyDescent="0.2">
      <c r="A1347" s="16" t="s">
        <v>1</v>
      </c>
      <c r="B1347" s="17" t="s">
        <v>1741</v>
      </c>
      <c r="C1347" s="14">
        <v>768.08</v>
      </c>
      <c r="D1347" s="17">
        <v>10.01</v>
      </c>
      <c r="E1347" s="17" t="s">
        <v>1741</v>
      </c>
      <c r="F1347" s="14">
        <v>2058.11</v>
      </c>
      <c r="G1347" s="15" t="s">
        <v>641</v>
      </c>
      <c r="H1347" s="19">
        <f t="shared" si="63"/>
        <v>15.24525925925926</v>
      </c>
      <c r="I1347" s="12">
        <f t="shared" si="64"/>
        <v>1290.0300000000002</v>
      </c>
      <c r="J1347" s="12">
        <f t="shared" si="65"/>
        <v>9.555777777777779</v>
      </c>
    </row>
    <row r="1348" spans="1:10" ht="11.1" customHeight="1" outlineLevel="2" x14ac:dyDescent="0.2">
      <c r="A1348" s="16" t="s">
        <v>1</v>
      </c>
      <c r="B1348" s="17" t="s">
        <v>1742</v>
      </c>
      <c r="C1348" s="14">
        <v>43</v>
      </c>
      <c r="D1348" s="17">
        <v>10.01</v>
      </c>
      <c r="E1348" s="17" t="s">
        <v>1742</v>
      </c>
      <c r="F1348" s="14">
        <v>208.56</v>
      </c>
      <c r="G1348" s="15" t="s">
        <v>437</v>
      </c>
      <c r="H1348" s="19">
        <f t="shared" si="63"/>
        <v>17.38</v>
      </c>
      <c r="I1348" s="12">
        <f t="shared" si="64"/>
        <v>165.56</v>
      </c>
      <c r="J1348" s="12">
        <f t="shared" si="65"/>
        <v>13.796666666666667</v>
      </c>
    </row>
    <row r="1349" spans="1:10" ht="11.1" customHeight="1" outlineLevel="2" x14ac:dyDescent="0.2">
      <c r="A1349" s="16" t="s">
        <v>1</v>
      </c>
      <c r="B1349" s="17" t="s">
        <v>1743</v>
      </c>
      <c r="C1349" s="14">
        <v>247.76</v>
      </c>
      <c r="D1349" s="17">
        <v>10.01</v>
      </c>
      <c r="E1349" s="17" t="s">
        <v>1743</v>
      </c>
      <c r="F1349" s="14">
        <v>1668.48</v>
      </c>
      <c r="G1349" s="15" t="s">
        <v>1505</v>
      </c>
      <c r="H1349" s="19">
        <f t="shared" si="63"/>
        <v>17.38</v>
      </c>
      <c r="I1349" s="12">
        <f t="shared" si="64"/>
        <v>1420.72</v>
      </c>
      <c r="J1349" s="12">
        <f t="shared" si="65"/>
        <v>14.799166666666666</v>
      </c>
    </row>
    <row r="1350" spans="1:10" ht="11.1" customHeight="1" outlineLevel="2" x14ac:dyDescent="0.2">
      <c r="A1350" s="16" t="s">
        <v>1</v>
      </c>
      <c r="B1350" s="17" t="s">
        <v>1744</v>
      </c>
      <c r="C1350" s="14">
        <v>16</v>
      </c>
      <c r="D1350" s="17">
        <v>10.01</v>
      </c>
      <c r="E1350" s="17" t="s">
        <v>1744</v>
      </c>
      <c r="F1350" s="14">
        <v>86.73</v>
      </c>
      <c r="G1350" s="15" t="s">
        <v>28</v>
      </c>
      <c r="H1350" s="19">
        <f t="shared" si="63"/>
        <v>21.682500000000001</v>
      </c>
      <c r="I1350" s="12">
        <f t="shared" si="64"/>
        <v>70.73</v>
      </c>
      <c r="J1350" s="12">
        <f t="shared" si="65"/>
        <v>17.682500000000001</v>
      </c>
    </row>
    <row r="1351" spans="1:10" ht="11.1" customHeight="1" outlineLevel="2" x14ac:dyDescent="0.2">
      <c r="A1351" s="16" t="s">
        <v>1</v>
      </c>
      <c r="B1351" s="17" t="s">
        <v>1745</v>
      </c>
      <c r="C1351" s="14">
        <v>20</v>
      </c>
      <c r="D1351" s="17">
        <v>10.01</v>
      </c>
      <c r="E1351" s="17" t="s">
        <v>1745</v>
      </c>
      <c r="F1351" s="14">
        <v>141</v>
      </c>
      <c r="G1351" s="15" t="s">
        <v>21</v>
      </c>
      <c r="H1351" s="19">
        <f t="shared" si="63"/>
        <v>23.5</v>
      </c>
      <c r="I1351" s="12">
        <f t="shared" si="64"/>
        <v>121</v>
      </c>
      <c r="J1351" s="12">
        <f t="shared" si="65"/>
        <v>20.166666666666668</v>
      </c>
    </row>
    <row r="1352" spans="1:10" ht="11.1" customHeight="1" outlineLevel="2" x14ac:dyDescent="0.2">
      <c r="A1352" s="16" t="s">
        <v>1</v>
      </c>
      <c r="B1352" s="17" t="s">
        <v>1746</v>
      </c>
      <c r="C1352" s="14">
        <v>260</v>
      </c>
      <c r="D1352" s="17">
        <v>10.01</v>
      </c>
      <c r="E1352" s="17" t="s">
        <v>1746</v>
      </c>
      <c r="F1352" s="14">
        <v>1323.4</v>
      </c>
      <c r="G1352" s="15" t="s">
        <v>13</v>
      </c>
      <c r="H1352" s="19">
        <f t="shared" si="63"/>
        <v>26.468000000000004</v>
      </c>
      <c r="I1352" s="12">
        <f t="shared" si="64"/>
        <v>1063.4000000000001</v>
      </c>
      <c r="J1352" s="12">
        <f t="shared" si="65"/>
        <v>21.268000000000001</v>
      </c>
    </row>
    <row r="1353" spans="1:10" ht="11.1" customHeight="1" outlineLevel="2" x14ac:dyDescent="0.2">
      <c r="A1353" s="16" t="s">
        <v>1</v>
      </c>
      <c r="B1353" s="17" t="s">
        <v>1747</v>
      </c>
      <c r="C1353" s="14">
        <v>22</v>
      </c>
      <c r="D1353" s="17">
        <v>10.01</v>
      </c>
      <c r="E1353" s="17" t="s">
        <v>1747</v>
      </c>
      <c r="F1353" s="14">
        <v>117.93</v>
      </c>
      <c r="G1353" s="15" t="s">
        <v>49</v>
      </c>
      <c r="H1353" s="19">
        <f t="shared" si="63"/>
        <v>23.586000000000002</v>
      </c>
      <c r="I1353" s="12">
        <f t="shared" si="64"/>
        <v>95.93</v>
      </c>
      <c r="J1353" s="12">
        <f t="shared" si="65"/>
        <v>19.186</v>
      </c>
    </row>
    <row r="1354" spans="1:10" ht="11.1" customHeight="1" outlineLevel="2" x14ac:dyDescent="0.2">
      <c r="A1354" s="16" t="s">
        <v>1</v>
      </c>
      <c r="B1354" s="17" t="s">
        <v>1748</v>
      </c>
      <c r="C1354" s="14">
        <v>44</v>
      </c>
      <c r="D1354" s="17">
        <v>10.01</v>
      </c>
      <c r="E1354" s="17" t="s">
        <v>1748</v>
      </c>
      <c r="F1354" s="14">
        <v>1832.72</v>
      </c>
      <c r="G1354" s="15" t="s">
        <v>1737</v>
      </c>
      <c r="H1354" s="19">
        <f t="shared" si="63"/>
        <v>14.78</v>
      </c>
      <c r="I1354" s="12">
        <f t="shared" si="64"/>
        <v>1788.72</v>
      </c>
      <c r="J1354" s="12">
        <f t="shared" si="65"/>
        <v>14.425161290322581</v>
      </c>
    </row>
    <row r="1355" spans="1:10" ht="11.1" customHeight="1" outlineLevel="2" x14ac:dyDescent="0.2">
      <c r="A1355" s="16" t="s">
        <v>1</v>
      </c>
      <c r="B1355" s="17" t="s">
        <v>1749</v>
      </c>
      <c r="C1355" s="14">
        <v>22</v>
      </c>
      <c r="D1355" s="17">
        <v>10.01</v>
      </c>
      <c r="E1355" s="17" t="s">
        <v>1749</v>
      </c>
      <c r="F1355" s="14">
        <v>484.75</v>
      </c>
      <c r="G1355" s="15" t="s">
        <v>1750</v>
      </c>
      <c r="H1355" s="19">
        <f t="shared" si="63"/>
        <v>220.34090909090907</v>
      </c>
      <c r="I1355" s="12">
        <f t="shared" si="64"/>
        <v>462.75</v>
      </c>
      <c r="J1355" s="12">
        <f t="shared" si="65"/>
        <v>210.34090909090907</v>
      </c>
    </row>
    <row r="1356" spans="1:10" ht="11.1" customHeight="1" outlineLevel="2" x14ac:dyDescent="0.2">
      <c r="A1356" s="16" t="s">
        <v>1</v>
      </c>
      <c r="B1356" s="17" t="s">
        <v>1751</v>
      </c>
      <c r="C1356" s="14">
        <v>6</v>
      </c>
      <c r="D1356" s="17">
        <v>10.01</v>
      </c>
      <c r="E1356" s="17" t="s">
        <v>1751</v>
      </c>
      <c r="F1356" s="14">
        <v>46.94</v>
      </c>
      <c r="G1356" s="15" t="s">
        <v>10</v>
      </c>
      <c r="H1356" s="19">
        <f t="shared" si="63"/>
        <v>46.94</v>
      </c>
      <c r="I1356" s="12">
        <f t="shared" si="64"/>
        <v>40.94</v>
      </c>
      <c r="J1356" s="12">
        <f t="shared" si="65"/>
        <v>40.94</v>
      </c>
    </row>
    <row r="1357" spans="1:10" ht="11.1" customHeight="1" outlineLevel="2" x14ac:dyDescent="0.2">
      <c r="A1357" s="16" t="s">
        <v>1</v>
      </c>
      <c r="B1357" s="17" t="s">
        <v>1752</v>
      </c>
      <c r="C1357" s="14">
        <v>56.87</v>
      </c>
      <c r="D1357" s="17">
        <v>10.01</v>
      </c>
      <c r="E1357" s="17" t="s">
        <v>1752</v>
      </c>
      <c r="F1357" s="14">
        <v>1136.8</v>
      </c>
      <c r="G1357" s="15" t="s">
        <v>44</v>
      </c>
      <c r="H1357" s="19">
        <f t="shared" si="63"/>
        <v>40.6</v>
      </c>
      <c r="I1357" s="12">
        <f t="shared" si="64"/>
        <v>1079.93</v>
      </c>
      <c r="J1357" s="12">
        <f t="shared" si="65"/>
        <v>38.568928571428572</v>
      </c>
    </row>
    <row r="1358" spans="1:10" ht="11.1" customHeight="1" outlineLevel="2" x14ac:dyDescent="0.2">
      <c r="A1358" s="16" t="s">
        <v>1</v>
      </c>
      <c r="B1358" s="17" t="s">
        <v>1753</v>
      </c>
      <c r="C1358" s="14">
        <v>3566.66</v>
      </c>
      <c r="D1358" s="17">
        <v>10.01</v>
      </c>
      <c r="E1358" s="17" t="s">
        <v>1753</v>
      </c>
      <c r="F1358" s="14">
        <v>15566.66</v>
      </c>
      <c r="G1358" s="15" t="s">
        <v>28</v>
      </c>
      <c r="H1358" s="19">
        <f t="shared" si="63"/>
        <v>3891.665</v>
      </c>
      <c r="I1358" s="12">
        <f t="shared" si="64"/>
        <v>12000</v>
      </c>
      <c r="J1358" s="12">
        <f t="shared" si="65"/>
        <v>3000</v>
      </c>
    </row>
    <row r="1359" spans="1:10" ht="11.1" customHeight="1" outlineLevel="2" x14ac:dyDescent="0.2">
      <c r="A1359" s="16" t="s">
        <v>1</v>
      </c>
      <c r="B1359" s="17" t="s">
        <v>1754</v>
      </c>
      <c r="C1359" s="14">
        <v>613.91</v>
      </c>
      <c r="D1359" s="17">
        <v>10.01</v>
      </c>
      <c r="E1359" s="17" t="s">
        <v>1754</v>
      </c>
      <c r="F1359" s="14">
        <v>2613.91</v>
      </c>
      <c r="G1359" s="15" t="s">
        <v>1755</v>
      </c>
      <c r="H1359" s="19">
        <f t="shared" si="63"/>
        <v>245.4836589030804</v>
      </c>
      <c r="I1359" s="12">
        <f t="shared" si="64"/>
        <v>2000</v>
      </c>
      <c r="J1359" s="12">
        <f t="shared" si="65"/>
        <v>187.82870022539444</v>
      </c>
    </row>
    <row r="1360" spans="1:10" ht="11.1" customHeight="1" outlineLevel="2" x14ac:dyDescent="0.2">
      <c r="A1360" s="16" t="s">
        <v>1</v>
      </c>
      <c r="B1360" s="17" t="s">
        <v>1756</v>
      </c>
      <c r="C1360" s="14">
        <v>2977.3</v>
      </c>
      <c r="D1360" s="17">
        <v>10.01</v>
      </c>
      <c r="E1360" s="17" t="s">
        <v>1756</v>
      </c>
      <c r="F1360" s="14">
        <v>6977.3</v>
      </c>
      <c r="G1360" s="15" t="s">
        <v>1757</v>
      </c>
      <c r="H1360" s="19">
        <f t="shared" si="63"/>
        <v>290.3578859758635</v>
      </c>
      <c r="I1360" s="12">
        <f t="shared" si="64"/>
        <v>4000</v>
      </c>
      <c r="J1360" s="12">
        <f t="shared" si="65"/>
        <v>166.45859342488555</v>
      </c>
    </row>
    <row r="1361" spans="1:10" ht="11.1" customHeight="1" outlineLevel="2" x14ac:dyDescent="0.2">
      <c r="A1361" s="16" t="s">
        <v>1</v>
      </c>
      <c r="B1361" s="17" t="s">
        <v>1758</v>
      </c>
      <c r="C1361" s="14">
        <v>15600.43</v>
      </c>
      <c r="D1361" s="17">
        <v>10.01</v>
      </c>
      <c r="E1361" s="17" t="s">
        <v>1758</v>
      </c>
      <c r="F1361" s="14">
        <v>104322.05</v>
      </c>
      <c r="G1361" s="15" t="s">
        <v>241</v>
      </c>
      <c r="H1361" s="19">
        <f t="shared" si="63"/>
        <v>1738.7008333333333</v>
      </c>
      <c r="I1361" s="12">
        <f t="shared" si="64"/>
        <v>88721.62</v>
      </c>
      <c r="J1361" s="12">
        <f t="shared" si="65"/>
        <v>1478.6936666666666</v>
      </c>
    </row>
    <row r="1362" spans="1:10" ht="11.1" customHeight="1" outlineLevel="2" x14ac:dyDescent="0.2">
      <c r="A1362" s="16" t="s">
        <v>1</v>
      </c>
      <c r="B1362" s="17" t="s">
        <v>1759</v>
      </c>
      <c r="C1362" s="14">
        <v>6500</v>
      </c>
      <c r="D1362" s="17">
        <v>10.01</v>
      </c>
      <c r="E1362" s="17" t="s">
        <v>1759</v>
      </c>
      <c r="F1362" s="14">
        <v>36720</v>
      </c>
      <c r="G1362" s="15" t="s">
        <v>542</v>
      </c>
      <c r="H1362" s="19">
        <f t="shared" si="63"/>
        <v>510</v>
      </c>
      <c r="I1362" s="12">
        <f t="shared" si="64"/>
        <v>30220</v>
      </c>
      <c r="J1362" s="12">
        <f t="shared" si="65"/>
        <v>419.72222222222223</v>
      </c>
    </row>
    <row r="1363" spans="1:10" ht="11.1" customHeight="1" outlineLevel="2" x14ac:dyDescent="0.2">
      <c r="A1363" s="16" t="s">
        <v>1</v>
      </c>
      <c r="B1363" s="17" t="s">
        <v>1760</v>
      </c>
      <c r="C1363" s="14">
        <v>440</v>
      </c>
      <c r="D1363" s="17">
        <v>10.01</v>
      </c>
      <c r="E1363" s="17" t="s">
        <v>1760</v>
      </c>
      <c r="F1363" s="14">
        <v>4279.66</v>
      </c>
      <c r="G1363" s="15" t="s">
        <v>35</v>
      </c>
      <c r="H1363" s="19">
        <f t="shared" si="63"/>
        <v>42.796599999999998</v>
      </c>
      <c r="I1363" s="12">
        <f t="shared" si="64"/>
        <v>3839.66</v>
      </c>
      <c r="J1363" s="12">
        <f t="shared" si="65"/>
        <v>38.396599999999999</v>
      </c>
    </row>
    <row r="1364" spans="1:10" ht="11.1" customHeight="1" outlineLevel="2" x14ac:dyDescent="0.2">
      <c r="A1364" s="16" t="s">
        <v>1</v>
      </c>
      <c r="B1364" s="17" t="s">
        <v>1761</v>
      </c>
      <c r="C1364" s="14">
        <v>360</v>
      </c>
      <c r="D1364" s="17">
        <v>10.01</v>
      </c>
      <c r="E1364" s="17" t="s">
        <v>1761</v>
      </c>
      <c r="F1364" s="14">
        <v>2400</v>
      </c>
      <c r="G1364" s="15" t="s">
        <v>1762</v>
      </c>
      <c r="H1364" s="19">
        <f t="shared" si="63"/>
        <v>0.3</v>
      </c>
      <c r="I1364" s="12">
        <f t="shared" si="64"/>
        <v>2040</v>
      </c>
      <c r="J1364" s="12">
        <f t="shared" si="65"/>
        <v>0.255</v>
      </c>
    </row>
    <row r="1365" spans="1:10" ht="11.1" customHeight="1" outlineLevel="2" x14ac:dyDescent="0.2">
      <c r="A1365" s="16" t="s">
        <v>1</v>
      </c>
      <c r="B1365" s="17" t="s">
        <v>1763</v>
      </c>
      <c r="C1365" s="14">
        <v>16.940000000000001</v>
      </c>
      <c r="D1365" s="17">
        <v>10.01</v>
      </c>
      <c r="E1365" s="17" t="s">
        <v>1763</v>
      </c>
      <c r="F1365" s="14">
        <v>16.940000000000001</v>
      </c>
      <c r="G1365" s="15" t="s">
        <v>10</v>
      </c>
      <c r="H1365" s="19">
        <f t="shared" si="63"/>
        <v>16.940000000000001</v>
      </c>
      <c r="I1365" s="12">
        <f t="shared" si="64"/>
        <v>0</v>
      </c>
      <c r="J1365" s="12">
        <f t="shared" si="65"/>
        <v>0</v>
      </c>
    </row>
    <row r="1366" spans="1:10" ht="11.1" customHeight="1" outlineLevel="2" x14ac:dyDescent="0.2">
      <c r="A1366" s="16" t="s">
        <v>1</v>
      </c>
      <c r="B1366" s="17" t="s">
        <v>1764</v>
      </c>
      <c r="C1366" s="14">
        <v>14</v>
      </c>
      <c r="D1366" s="17">
        <v>10.01</v>
      </c>
      <c r="E1366" s="17" t="s">
        <v>1764</v>
      </c>
      <c r="F1366" s="14">
        <v>284.88</v>
      </c>
      <c r="G1366" s="15" t="s">
        <v>1232</v>
      </c>
      <c r="H1366" s="19">
        <f t="shared" si="63"/>
        <v>0.24</v>
      </c>
      <c r="I1366" s="12">
        <f t="shared" si="64"/>
        <v>270.88</v>
      </c>
      <c r="J1366" s="12">
        <f t="shared" si="65"/>
        <v>0.22820556023588878</v>
      </c>
    </row>
    <row r="1367" spans="1:10" ht="11.1" customHeight="1" outlineLevel="2" x14ac:dyDescent="0.2">
      <c r="A1367" s="16" t="s">
        <v>1</v>
      </c>
      <c r="B1367" s="17" t="s">
        <v>1765</v>
      </c>
      <c r="C1367" s="14">
        <v>6</v>
      </c>
      <c r="D1367" s="17">
        <v>10.01</v>
      </c>
      <c r="E1367" s="17" t="s">
        <v>1765</v>
      </c>
      <c r="F1367" s="14">
        <v>26</v>
      </c>
      <c r="G1367" s="15" t="s">
        <v>4</v>
      </c>
      <c r="H1367" s="19">
        <f t="shared" si="63"/>
        <v>13</v>
      </c>
      <c r="I1367" s="12">
        <f t="shared" si="64"/>
        <v>20</v>
      </c>
      <c r="J1367" s="12">
        <f t="shared" si="65"/>
        <v>10</v>
      </c>
    </row>
    <row r="1368" spans="1:10" ht="11.1" customHeight="1" outlineLevel="2" x14ac:dyDescent="0.2">
      <c r="A1368" s="16" t="s">
        <v>1</v>
      </c>
      <c r="B1368" s="17" t="s">
        <v>1766</v>
      </c>
      <c r="C1368" s="14">
        <v>5</v>
      </c>
      <c r="D1368" s="17">
        <v>10.01</v>
      </c>
      <c r="E1368" s="17" t="s">
        <v>1766</v>
      </c>
      <c r="F1368" s="14">
        <v>135.6</v>
      </c>
      <c r="G1368" s="15" t="s">
        <v>1539</v>
      </c>
      <c r="H1368" s="19">
        <f t="shared" si="63"/>
        <v>0.42374999999999996</v>
      </c>
      <c r="I1368" s="12">
        <f t="shared" si="64"/>
        <v>130.6</v>
      </c>
      <c r="J1368" s="12">
        <f t="shared" si="65"/>
        <v>0.40812499999999996</v>
      </c>
    </row>
    <row r="1369" spans="1:10" ht="11.1" customHeight="1" outlineLevel="2" x14ac:dyDescent="0.2">
      <c r="A1369" s="16" t="s">
        <v>1</v>
      </c>
      <c r="B1369" s="17" t="s">
        <v>1767</v>
      </c>
      <c r="C1369" s="14">
        <v>3207.06</v>
      </c>
      <c r="D1369" s="18">
        <v>10.11</v>
      </c>
      <c r="E1369" s="17" t="s">
        <v>1767</v>
      </c>
      <c r="F1369" s="14">
        <v>6667.06</v>
      </c>
      <c r="G1369" s="15" t="s">
        <v>10</v>
      </c>
      <c r="H1369" s="19">
        <f t="shared" si="63"/>
        <v>6667.06</v>
      </c>
      <c r="I1369" s="12">
        <f t="shared" si="64"/>
        <v>3460.0000000000005</v>
      </c>
      <c r="J1369" s="12">
        <f t="shared" si="65"/>
        <v>3460.0000000000005</v>
      </c>
    </row>
    <row r="1370" spans="1:10" ht="11.1" customHeight="1" outlineLevel="2" x14ac:dyDescent="0.2">
      <c r="A1370" s="16" t="s">
        <v>1</v>
      </c>
      <c r="B1370" s="17" t="s">
        <v>1768</v>
      </c>
      <c r="C1370" s="14">
        <v>996.34</v>
      </c>
      <c r="D1370" s="18">
        <v>10.11</v>
      </c>
      <c r="E1370" s="17" t="s">
        <v>1768</v>
      </c>
      <c r="F1370" s="14">
        <v>2441.34</v>
      </c>
      <c r="G1370" s="15" t="s">
        <v>10</v>
      </c>
      <c r="H1370" s="19">
        <f t="shared" si="63"/>
        <v>2441.34</v>
      </c>
      <c r="I1370" s="12">
        <f t="shared" si="64"/>
        <v>1445</v>
      </c>
      <c r="J1370" s="12">
        <f t="shared" si="65"/>
        <v>1445</v>
      </c>
    </row>
    <row r="1371" spans="1:10" ht="11.1" customHeight="1" outlineLevel="2" x14ac:dyDescent="0.2">
      <c r="A1371" s="16" t="s">
        <v>1</v>
      </c>
      <c r="B1371" s="17" t="s">
        <v>1769</v>
      </c>
      <c r="C1371" s="14">
        <v>951.96</v>
      </c>
      <c r="D1371" s="18">
        <v>10.11</v>
      </c>
      <c r="E1371" s="17" t="s">
        <v>1769</v>
      </c>
      <c r="F1371" s="14">
        <v>2457.96</v>
      </c>
      <c r="G1371" s="15" t="s">
        <v>10</v>
      </c>
      <c r="H1371" s="19">
        <f t="shared" si="63"/>
        <v>2457.96</v>
      </c>
      <c r="I1371" s="12">
        <f t="shared" si="64"/>
        <v>1506</v>
      </c>
      <c r="J1371" s="12">
        <f t="shared" si="65"/>
        <v>1506</v>
      </c>
    </row>
    <row r="1372" spans="1:10" ht="11.1" customHeight="1" outlineLevel="2" x14ac:dyDescent="0.2">
      <c r="A1372" s="16" t="s">
        <v>1</v>
      </c>
      <c r="B1372" s="17" t="s">
        <v>1770</v>
      </c>
      <c r="C1372" s="14">
        <v>6438.87</v>
      </c>
      <c r="D1372" s="18">
        <v>10.11</v>
      </c>
      <c r="E1372" s="17" t="s">
        <v>1770</v>
      </c>
      <c r="F1372" s="14">
        <v>27128.87</v>
      </c>
      <c r="G1372" s="15" t="s">
        <v>10</v>
      </c>
      <c r="H1372" s="19">
        <f t="shared" si="63"/>
        <v>27128.87</v>
      </c>
      <c r="I1372" s="12">
        <f t="shared" si="64"/>
        <v>20690</v>
      </c>
      <c r="J1372" s="12">
        <f t="shared" si="65"/>
        <v>20690</v>
      </c>
    </row>
    <row r="1373" spans="1:10" ht="11.1" customHeight="1" outlineLevel="2" x14ac:dyDescent="0.2">
      <c r="A1373" s="16" t="s">
        <v>1</v>
      </c>
      <c r="B1373" s="17" t="s">
        <v>1771</v>
      </c>
      <c r="C1373" s="14">
        <v>8240.26</v>
      </c>
      <c r="D1373" s="18">
        <v>10.11</v>
      </c>
      <c r="E1373" s="17" t="s">
        <v>1771</v>
      </c>
      <c r="F1373" s="14">
        <v>19930.259999999998</v>
      </c>
      <c r="G1373" s="15" t="s">
        <v>10</v>
      </c>
      <c r="H1373" s="19">
        <f t="shared" si="63"/>
        <v>19930.259999999998</v>
      </c>
      <c r="I1373" s="12">
        <f t="shared" si="64"/>
        <v>11689.999999999998</v>
      </c>
      <c r="J1373" s="12">
        <f t="shared" si="65"/>
        <v>11689.999999999998</v>
      </c>
    </row>
    <row r="1374" spans="1:10" ht="11.1" customHeight="1" outlineLevel="2" x14ac:dyDescent="0.2">
      <c r="A1374" s="16" t="s">
        <v>1</v>
      </c>
      <c r="B1374" s="17" t="s">
        <v>1772</v>
      </c>
      <c r="C1374" s="14">
        <v>7020.12</v>
      </c>
      <c r="D1374" s="18">
        <v>10.11</v>
      </c>
      <c r="E1374" s="17" t="s">
        <v>1772</v>
      </c>
      <c r="F1374" s="14">
        <v>19580.12</v>
      </c>
      <c r="G1374" s="15" t="s">
        <v>10</v>
      </c>
      <c r="H1374" s="19">
        <f t="shared" si="63"/>
        <v>19580.12</v>
      </c>
      <c r="I1374" s="12">
        <f t="shared" si="64"/>
        <v>12560</v>
      </c>
      <c r="J1374" s="12">
        <f t="shared" si="65"/>
        <v>12560</v>
      </c>
    </row>
    <row r="1375" spans="1:10" ht="11.1" customHeight="1" outlineLevel="2" x14ac:dyDescent="0.2">
      <c r="A1375" s="16" t="s">
        <v>1</v>
      </c>
      <c r="B1375" s="17" t="s">
        <v>1773</v>
      </c>
      <c r="C1375" s="14">
        <v>2993.55</v>
      </c>
      <c r="D1375" s="18">
        <v>10.11</v>
      </c>
      <c r="E1375" s="17" t="s">
        <v>1773</v>
      </c>
      <c r="F1375" s="14">
        <v>11623.55</v>
      </c>
      <c r="G1375" s="15" t="s">
        <v>10</v>
      </c>
      <c r="H1375" s="19">
        <f t="shared" si="63"/>
        <v>11623.55</v>
      </c>
      <c r="I1375" s="12">
        <f t="shared" si="64"/>
        <v>8630</v>
      </c>
      <c r="J1375" s="12">
        <f t="shared" si="65"/>
        <v>8630</v>
      </c>
    </row>
    <row r="1376" spans="1:10" ht="11.1" customHeight="1" outlineLevel="2" x14ac:dyDescent="0.2">
      <c r="A1376" s="16" t="s">
        <v>1</v>
      </c>
      <c r="B1376" s="17" t="s">
        <v>1774</v>
      </c>
      <c r="C1376" s="14">
        <v>3176.35</v>
      </c>
      <c r="D1376" s="18">
        <v>10.11</v>
      </c>
      <c r="E1376" s="17" t="s">
        <v>1774</v>
      </c>
      <c r="F1376" s="14">
        <v>16613.349999999999</v>
      </c>
      <c r="G1376" s="15" t="s">
        <v>10</v>
      </c>
      <c r="H1376" s="19">
        <f t="shared" si="63"/>
        <v>16613.349999999999</v>
      </c>
      <c r="I1376" s="12">
        <f t="shared" si="64"/>
        <v>13436.999999999998</v>
      </c>
      <c r="J1376" s="12">
        <f t="shared" si="65"/>
        <v>13436.999999999998</v>
      </c>
    </row>
    <row r="1377" spans="1:10" ht="11.1" customHeight="1" outlineLevel="2" x14ac:dyDescent="0.2">
      <c r="A1377" s="16" t="s">
        <v>1</v>
      </c>
      <c r="B1377" s="17" t="s">
        <v>1775</v>
      </c>
      <c r="C1377" s="14">
        <v>3256.15</v>
      </c>
      <c r="D1377" s="18">
        <v>10.11</v>
      </c>
      <c r="E1377" s="17" t="s">
        <v>1775</v>
      </c>
      <c r="F1377" s="14">
        <v>16693.150000000001</v>
      </c>
      <c r="G1377" s="15" t="s">
        <v>10</v>
      </c>
      <c r="H1377" s="19">
        <f t="shared" si="63"/>
        <v>16693.150000000001</v>
      </c>
      <c r="I1377" s="12">
        <f t="shared" si="64"/>
        <v>13437.000000000002</v>
      </c>
      <c r="J1377" s="12">
        <f t="shared" si="65"/>
        <v>13437.000000000002</v>
      </c>
    </row>
    <row r="1378" spans="1:10" ht="11.1" customHeight="1" outlineLevel="2" x14ac:dyDescent="0.2">
      <c r="A1378" s="16" t="s">
        <v>1</v>
      </c>
      <c r="B1378" s="17" t="s">
        <v>1776</v>
      </c>
      <c r="C1378" s="14">
        <v>3005.39</v>
      </c>
      <c r="D1378" s="18">
        <v>10.11</v>
      </c>
      <c r="E1378" s="17" t="s">
        <v>1776</v>
      </c>
      <c r="F1378" s="14">
        <v>11442.39</v>
      </c>
      <c r="G1378" s="15" t="s">
        <v>10</v>
      </c>
      <c r="H1378" s="19">
        <f t="shared" si="63"/>
        <v>11442.39</v>
      </c>
      <c r="I1378" s="12">
        <f t="shared" si="64"/>
        <v>8437</v>
      </c>
      <c r="J1378" s="12">
        <f t="shared" si="65"/>
        <v>8437</v>
      </c>
    </row>
    <row r="1379" spans="1:10" ht="11.1" customHeight="1" outlineLevel="2" x14ac:dyDescent="0.2">
      <c r="A1379" s="16" t="s">
        <v>1</v>
      </c>
      <c r="B1379" s="17" t="s">
        <v>1777</v>
      </c>
      <c r="C1379" s="14">
        <v>600</v>
      </c>
      <c r="D1379" s="17">
        <v>10.01</v>
      </c>
      <c r="E1379" s="17" t="s">
        <v>1777</v>
      </c>
      <c r="F1379" s="14">
        <v>21346</v>
      </c>
      <c r="G1379" s="15" t="s">
        <v>4</v>
      </c>
      <c r="H1379" s="19">
        <f t="shared" si="63"/>
        <v>10673</v>
      </c>
      <c r="I1379" s="12">
        <f t="shared" si="64"/>
        <v>20746</v>
      </c>
      <c r="J1379" s="12">
        <f t="shared" si="65"/>
        <v>10373</v>
      </c>
    </row>
    <row r="1380" spans="1:10" ht="11.1" customHeight="1" outlineLevel="2" x14ac:dyDescent="0.2">
      <c r="A1380" s="16" t="s">
        <v>1</v>
      </c>
      <c r="B1380" s="17" t="s">
        <v>1778</v>
      </c>
      <c r="C1380" s="14">
        <v>372.6</v>
      </c>
      <c r="D1380" s="17">
        <v>10.01</v>
      </c>
      <c r="E1380" s="17" t="s">
        <v>1778</v>
      </c>
      <c r="F1380" s="14">
        <v>864.4</v>
      </c>
      <c r="G1380" s="15" t="s">
        <v>4</v>
      </c>
      <c r="H1380" s="19">
        <f t="shared" si="63"/>
        <v>432.2</v>
      </c>
      <c r="I1380" s="12">
        <f t="shared" si="64"/>
        <v>491.79999999999995</v>
      </c>
      <c r="J1380" s="12">
        <f t="shared" si="65"/>
        <v>245.89999999999998</v>
      </c>
    </row>
    <row r="1381" spans="1:10" ht="11.1" customHeight="1" outlineLevel="2" x14ac:dyDescent="0.2">
      <c r="A1381" s="16" t="s">
        <v>1</v>
      </c>
      <c r="B1381" s="17" t="s">
        <v>1779</v>
      </c>
      <c r="C1381" s="14">
        <v>600</v>
      </c>
      <c r="D1381" s="17">
        <v>10.01</v>
      </c>
      <c r="E1381" s="17" t="s">
        <v>1779</v>
      </c>
      <c r="F1381" s="14">
        <v>39010</v>
      </c>
      <c r="G1381" s="15" t="s">
        <v>267</v>
      </c>
      <c r="H1381" s="19">
        <f t="shared" si="63"/>
        <v>1114.5714285714287</v>
      </c>
      <c r="I1381" s="12">
        <f t="shared" si="64"/>
        <v>38410</v>
      </c>
      <c r="J1381" s="12">
        <f t="shared" si="65"/>
        <v>1097.4285714285713</v>
      </c>
    </row>
    <row r="1382" spans="1:10" ht="11.1" customHeight="1" outlineLevel="2" x14ac:dyDescent="0.2">
      <c r="A1382" s="16" t="s">
        <v>1</v>
      </c>
      <c r="B1382" s="17" t="s">
        <v>1780</v>
      </c>
      <c r="C1382" s="14">
        <v>20</v>
      </c>
      <c r="D1382" s="17">
        <v>10.01</v>
      </c>
      <c r="E1382" s="17" t="s">
        <v>1780</v>
      </c>
      <c r="F1382" s="14">
        <v>4300</v>
      </c>
      <c r="G1382" s="15" t="s">
        <v>771</v>
      </c>
      <c r="H1382" s="19">
        <f t="shared" si="63"/>
        <v>100</v>
      </c>
      <c r="I1382" s="12">
        <f t="shared" si="64"/>
        <v>4280</v>
      </c>
      <c r="J1382" s="12">
        <f t="shared" si="65"/>
        <v>99.534883720930239</v>
      </c>
    </row>
    <row r="1383" spans="1:10" ht="11.1" customHeight="1" outlineLevel="2" x14ac:dyDescent="0.2">
      <c r="A1383" s="16" t="s">
        <v>1</v>
      </c>
      <c r="B1383" s="17" t="s">
        <v>1781</v>
      </c>
      <c r="C1383" s="14">
        <v>42</v>
      </c>
      <c r="D1383" s="17">
        <v>10.01</v>
      </c>
      <c r="E1383" s="17" t="s">
        <v>1781</v>
      </c>
      <c r="F1383" s="14">
        <v>1627.12</v>
      </c>
      <c r="G1383" s="15" t="s">
        <v>27</v>
      </c>
      <c r="H1383" s="19">
        <f t="shared" ref="H1383:H1468" si="66">F1383/G1383</f>
        <v>4.0678000000000001</v>
      </c>
      <c r="I1383" s="12">
        <f t="shared" ref="I1383:I1468" si="67">F1383-C1383</f>
        <v>1585.12</v>
      </c>
      <c r="J1383" s="12">
        <f t="shared" ref="J1383:J1468" si="68">I1383/G1383</f>
        <v>3.9627999999999997</v>
      </c>
    </row>
    <row r="1384" spans="1:10" ht="11.1" customHeight="1" outlineLevel="2" x14ac:dyDescent="0.2">
      <c r="A1384" s="16" t="s">
        <v>1</v>
      </c>
      <c r="B1384" s="17" t="s">
        <v>1782</v>
      </c>
      <c r="C1384" s="14">
        <v>38</v>
      </c>
      <c r="D1384" s="17">
        <v>10.01</v>
      </c>
      <c r="E1384" s="17" t="s">
        <v>1782</v>
      </c>
      <c r="F1384" s="14">
        <v>1398.31</v>
      </c>
      <c r="G1384" s="15" t="s">
        <v>36</v>
      </c>
      <c r="H1384" s="19">
        <f t="shared" si="66"/>
        <v>4.6610333333333331</v>
      </c>
      <c r="I1384" s="12">
        <f t="shared" si="67"/>
        <v>1360.31</v>
      </c>
      <c r="J1384" s="12">
        <f t="shared" si="68"/>
        <v>4.5343666666666662</v>
      </c>
    </row>
    <row r="1385" spans="1:10" ht="11.1" customHeight="1" outlineLevel="2" x14ac:dyDescent="0.2">
      <c r="A1385" s="16" t="s">
        <v>1</v>
      </c>
      <c r="B1385" s="17" t="s">
        <v>1783</v>
      </c>
      <c r="C1385" s="14">
        <v>3000</v>
      </c>
      <c r="D1385" s="17">
        <v>10.01</v>
      </c>
      <c r="E1385" s="17" t="s">
        <v>1783</v>
      </c>
      <c r="F1385" s="14">
        <v>133000</v>
      </c>
      <c r="G1385" s="15" t="s">
        <v>16</v>
      </c>
      <c r="H1385" s="19">
        <f t="shared" si="66"/>
        <v>19000</v>
      </c>
      <c r="I1385" s="12">
        <f t="shared" si="67"/>
        <v>130000</v>
      </c>
      <c r="J1385" s="12">
        <f t="shared" si="68"/>
        <v>18571.428571428572</v>
      </c>
    </row>
    <row r="1386" spans="1:10" ht="11.1" customHeight="1" outlineLevel="2" x14ac:dyDescent="0.2">
      <c r="A1386" s="16" t="s">
        <v>1</v>
      </c>
      <c r="B1386" s="17" t="s">
        <v>1784</v>
      </c>
      <c r="C1386" s="14">
        <v>20</v>
      </c>
      <c r="D1386" s="17">
        <v>10.01</v>
      </c>
      <c r="E1386" s="17" t="s">
        <v>1784</v>
      </c>
      <c r="F1386" s="14">
        <v>441</v>
      </c>
      <c r="G1386" s="15" t="s">
        <v>53</v>
      </c>
      <c r="H1386" s="19">
        <f t="shared" si="66"/>
        <v>147</v>
      </c>
      <c r="I1386" s="12">
        <f t="shared" si="67"/>
        <v>421</v>
      </c>
      <c r="J1386" s="12">
        <f t="shared" si="68"/>
        <v>140.33333333333334</v>
      </c>
    </row>
    <row r="1387" spans="1:10" ht="11.1" customHeight="1" outlineLevel="2" x14ac:dyDescent="0.2">
      <c r="A1387" s="16" t="s">
        <v>1</v>
      </c>
      <c r="B1387" s="17" t="s">
        <v>1785</v>
      </c>
      <c r="C1387" s="14">
        <v>250</v>
      </c>
      <c r="D1387" s="17">
        <v>10.01</v>
      </c>
      <c r="E1387" s="17" t="s">
        <v>1785</v>
      </c>
      <c r="F1387" s="14">
        <v>2469.6</v>
      </c>
      <c r="G1387" s="15" t="s">
        <v>385</v>
      </c>
      <c r="H1387" s="19">
        <f t="shared" si="66"/>
        <v>176.4</v>
      </c>
      <c r="I1387" s="12">
        <f t="shared" si="67"/>
        <v>2219.6</v>
      </c>
      <c r="J1387" s="12">
        <f t="shared" si="68"/>
        <v>158.54285714285714</v>
      </c>
    </row>
    <row r="1388" spans="1:10" ht="11.1" customHeight="1" outlineLevel="2" x14ac:dyDescent="0.2">
      <c r="A1388" s="16" t="s">
        <v>1</v>
      </c>
      <c r="B1388" s="17" t="s">
        <v>1786</v>
      </c>
      <c r="C1388" s="14">
        <v>10</v>
      </c>
      <c r="D1388" s="17">
        <v>10.01</v>
      </c>
      <c r="E1388" s="17" t="s">
        <v>1786</v>
      </c>
      <c r="F1388" s="14">
        <v>175.1</v>
      </c>
      <c r="G1388" s="15" t="s">
        <v>385</v>
      </c>
      <c r="H1388" s="19">
        <f t="shared" si="66"/>
        <v>12.507142857142856</v>
      </c>
      <c r="I1388" s="12">
        <f t="shared" si="67"/>
        <v>165.1</v>
      </c>
      <c r="J1388" s="12">
        <f t="shared" si="68"/>
        <v>11.792857142857143</v>
      </c>
    </row>
    <row r="1389" spans="1:10" ht="11.1" customHeight="1" outlineLevel="2" x14ac:dyDescent="0.2">
      <c r="A1389" s="16" t="s">
        <v>1</v>
      </c>
      <c r="B1389" s="17" t="s">
        <v>1787</v>
      </c>
      <c r="C1389" s="14">
        <v>5</v>
      </c>
      <c r="D1389" s="17">
        <v>10.01</v>
      </c>
      <c r="E1389" s="17" t="s">
        <v>1787</v>
      </c>
      <c r="F1389" s="14">
        <v>86.5</v>
      </c>
      <c r="G1389" s="15" t="s">
        <v>1788</v>
      </c>
      <c r="H1389" s="19">
        <f t="shared" si="66"/>
        <v>88.265306122448976</v>
      </c>
      <c r="I1389" s="12">
        <f t="shared" si="67"/>
        <v>81.5</v>
      </c>
      <c r="J1389" s="12">
        <f t="shared" si="68"/>
        <v>83.163265306122454</v>
      </c>
    </row>
    <row r="1390" spans="1:10" ht="11.1" customHeight="1" outlineLevel="2" x14ac:dyDescent="0.2">
      <c r="A1390" s="16" t="s">
        <v>1</v>
      </c>
      <c r="B1390" s="17" t="s">
        <v>1787</v>
      </c>
      <c r="C1390" s="14">
        <v>2</v>
      </c>
      <c r="D1390" s="17">
        <v>10.01</v>
      </c>
      <c r="E1390" s="17" t="s">
        <v>1787</v>
      </c>
      <c r="F1390" s="14">
        <v>23.49</v>
      </c>
      <c r="G1390" s="15" t="s">
        <v>1501</v>
      </c>
      <c r="H1390" s="19">
        <f t="shared" si="66"/>
        <v>5.5928571428571425E-2</v>
      </c>
      <c r="I1390" s="12">
        <f t="shared" si="67"/>
        <v>21.49</v>
      </c>
      <c r="J1390" s="12">
        <f t="shared" si="68"/>
        <v>5.1166666666666666E-2</v>
      </c>
    </row>
    <row r="1391" spans="1:10" ht="11.1" customHeight="1" outlineLevel="2" x14ac:dyDescent="0.2">
      <c r="A1391" s="16" t="s">
        <v>1</v>
      </c>
      <c r="B1391" s="17" t="s">
        <v>1789</v>
      </c>
      <c r="C1391" s="14">
        <v>4</v>
      </c>
      <c r="D1391" s="17">
        <v>10.01</v>
      </c>
      <c r="E1391" s="17" t="s">
        <v>1789</v>
      </c>
      <c r="F1391" s="14">
        <v>504.75</v>
      </c>
      <c r="G1391" s="15" t="s">
        <v>115</v>
      </c>
      <c r="H1391" s="19">
        <f t="shared" si="66"/>
        <v>0.16825000000000001</v>
      </c>
      <c r="I1391" s="12">
        <f t="shared" si="67"/>
        <v>500.75</v>
      </c>
      <c r="J1391" s="12">
        <f t="shared" si="68"/>
        <v>0.16691666666666666</v>
      </c>
    </row>
    <row r="1392" spans="1:10" ht="11.1" customHeight="1" outlineLevel="2" x14ac:dyDescent="0.2">
      <c r="A1392" s="16" t="s">
        <v>1</v>
      </c>
      <c r="B1392" s="17" t="s">
        <v>1790</v>
      </c>
      <c r="C1392" s="14">
        <v>220</v>
      </c>
      <c r="D1392" s="17">
        <v>10.01</v>
      </c>
      <c r="E1392" s="17" t="s">
        <v>1790</v>
      </c>
      <c r="F1392" s="14">
        <v>1575.02</v>
      </c>
      <c r="G1392" s="15" t="s">
        <v>18</v>
      </c>
      <c r="H1392" s="19">
        <f t="shared" si="66"/>
        <v>196.8775</v>
      </c>
      <c r="I1392" s="12">
        <f t="shared" si="67"/>
        <v>1355.02</v>
      </c>
      <c r="J1392" s="12">
        <f t="shared" si="68"/>
        <v>169.3775</v>
      </c>
    </row>
    <row r="1393" spans="1:10" ht="11.1" customHeight="1" outlineLevel="2" x14ac:dyDescent="0.2">
      <c r="A1393" s="16" t="s">
        <v>1</v>
      </c>
      <c r="B1393" s="17" t="s">
        <v>1791</v>
      </c>
      <c r="C1393" s="14">
        <v>14</v>
      </c>
      <c r="D1393" s="17">
        <v>10.01</v>
      </c>
      <c r="E1393" s="17" t="s">
        <v>1791</v>
      </c>
      <c r="F1393" s="14">
        <v>916.52</v>
      </c>
      <c r="G1393" s="15" t="s">
        <v>1792</v>
      </c>
      <c r="H1393" s="19">
        <f t="shared" si="66"/>
        <v>0.1405339098701259</v>
      </c>
      <c r="I1393" s="12">
        <f t="shared" si="67"/>
        <v>902.52</v>
      </c>
      <c r="J1393" s="12">
        <f t="shared" si="68"/>
        <v>0.13838723032338193</v>
      </c>
    </row>
    <row r="1394" spans="1:10" ht="11.1" customHeight="1" outlineLevel="2" x14ac:dyDescent="0.2">
      <c r="A1394" s="16" t="s">
        <v>1</v>
      </c>
      <c r="B1394" s="17" t="s">
        <v>1793</v>
      </c>
      <c r="C1394" s="14">
        <v>20</v>
      </c>
      <c r="D1394" s="17">
        <v>10.01</v>
      </c>
      <c r="E1394" s="17" t="s">
        <v>1793</v>
      </c>
      <c r="F1394" s="14">
        <v>104.17</v>
      </c>
      <c r="G1394" s="15" t="s">
        <v>396</v>
      </c>
      <c r="H1394" s="19">
        <f t="shared" si="66"/>
        <v>9.9209523809523817E-2</v>
      </c>
      <c r="I1394" s="12">
        <f t="shared" si="67"/>
        <v>84.17</v>
      </c>
      <c r="J1394" s="12">
        <f t="shared" si="68"/>
        <v>8.0161904761904768E-2</v>
      </c>
    </row>
    <row r="1395" spans="1:10" ht="11.1" customHeight="1" outlineLevel="2" x14ac:dyDescent="0.2">
      <c r="A1395" s="16" t="s">
        <v>1</v>
      </c>
      <c r="B1395" s="17" t="s">
        <v>1794</v>
      </c>
      <c r="C1395" s="14">
        <v>170</v>
      </c>
      <c r="D1395" s="17">
        <v>10.01</v>
      </c>
      <c r="E1395" s="17" t="s">
        <v>1794</v>
      </c>
      <c r="F1395" s="14">
        <v>1288.81</v>
      </c>
      <c r="G1395" s="15" t="s">
        <v>78</v>
      </c>
      <c r="H1395" s="19">
        <f t="shared" si="66"/>
        <v>53.700416666666662</v>
      </c>
      <c r="I1395" s="12">
        <f t="shared" si="67"/>
        <v>1118.81</v>
      </c>
      <c r="J1395" s="12">
        <f t="shared" si="68"/>
        <v>46.617083333333333</v>
      </c>
    </row>
    <row r="1396" spans="1:10" ht="11.1" customHeight="1" outlineLevel="2" x14ac:dyDescent="0.2">
      <c r="A1396" s="16" t="s">
        <v>1</v>
      </c>
      <c r="B1396" s="17" t="s">
        <v>1794</v>
      </c>
      <c r="C1396" s="14">
        <v>20</v>
      </c>
      <c r="D1396" s="17">
        <v>10.01</v>
      </c>
      <c r="E1396" s="17" t="s">
        <v>1794</v>
      </c>
      <c r="F1396" s="14">
        <v>1819.47</v>
      </c>
      <c r="G1396" s="15" t="s">
        <v>1795</v>
      </c>
      <c r="H1396" s="19">
        <f t="shared" si="66"/>
        <v>0.29065015974440894</v>
      </c>
      <c r="I1396" s="12">
        <f t="shared" si="67"/>
        <v>1799.47</v>
      </c>
      <c r="J1396" s="12">
        <f t="shared" si="68"/>
        <v>0.28745527156549522</v>
      </c>
    </row>
    <row r="1397" spans="1:10" ht="11.1" customHeight="1" outlineLevel="2" x14ac:dyDescent="0.2">
      <c r="A1397" s="16" t="s">
        <v>1</v>
      </c>
      <c r="B1397" s="17" t="s">
        <v>1796</v>
      </c>
      <c r="C1397" s="14">
        <v>675.64</v>
      </c>
      <c r="D1397" s="17">
        <v>10.01</v>
      </c>
      <c r="E1397" s="17" t="s">
        <v>1796</v>
      </c>
      <c r="F1397" s="14">
        <v>675.64</v>
      </c>
      <c r="G1397" s="15" t="s">
        <v>1797</v>
      </c>
      <c r="H1397" s="19">
        <f t="shared" si="66"/>
        <v>0.71119999999999994</v>
      </c>
      <c r="I1397" s="12">
        <f t="shared" si="67"/>
        <v>0</v>
      </c>
      <c r="J1397" s="12">
        <f t="shared" si="68"/>
        <v>0</v>
      </c>
    </row>
    <row r="1398" spans="1:10" ht="11.1" customHeight="1" outlineLevel="2" x14ac:dyDescent="0.2">
      <c r="A1398" s="16" t="s">
        <v>1</v>
      </c>
      <c r="B1398" s="17" t="s">
        <v>1798</v>
      </c>
      <c r="C1398" s="14">
        <v>2</v>
      </c>
      <c r="D1398" s="17">
        <v>10.01</v>
      </c>
      <c r="E1398" s="17" t="s">
        <v>1798</v>
      </c>
      <c r="F1398" s="14">
        <v>18.13</v>
      </c>
      <c r="G1398" s="15" t="s">
        <v>105</v>
      </c>
      <c r="H1398" s="19">
        <f t="shared" si="66"/>
        <v>20.144444444444442</v>
      </c>
      <c r="I1398" s="12">
        <f t="shared" si="67"/>
        <v>16.13</v>
      </c>
      <c r="J1398" s="12">
        <f t="shared" si="68"/>
        <v>17.922222222222221</v>
      </c>
    </row>
    <row r="1399" spans="1:10" ht="11.1" customHeight="1" outlineLevel="2" x14ac:dyDescent="0.2">
      <c r="A1399" s="16" t="s">
        <v>1</v>
      </c>
      <c r="B1399" s="17" t="s">
        <v>1799</v>
      </c>
      <c r="C1399" s="14">
        <v>150</v>
      </c>
      <c r="D1399" s="17">
        <v>10.01</v>
      </c>
      <c r="E1399" s="17" t="s">
        <v>1799</v>
      </c>
      <c r="F1399" s="14">
        <v>5706.11</v>
      </c>
      <c r="G1399" s="15" t="s">
        <v>3</v>
      </c>
      <c r="H1399" s="19">
        <f t="shared" si="66"/>
        <v>570.61099999999999</v>
      </c>
      <c r="I1399" s="12">
        <f t="shared" si="67"/>
        <v>5556.11</v>
      </c>
      <c r="J1399" s="12">
        <f t="shared" si="68"/>
        <v>555.61099999999999</v>
      </c>
    </row>
    <row r="1400" spans="1:10" ht="11.1" customHeight="1" outlineLevel="2" x14ac:dyDescent="0.2">
      <c r="A1400" s="16" t="s">
        <v>1</v>
      </c>
      <c r="B1400" s="17" t="s">
        <v>1800</v>
      </c>
      <c r="C1400" s="14">
        <v>120</v>
      </c>
      <c r="D1400" s="18">
        <v>10.1</v>
      </c>
      <c r="E1400" s="17" t="s">
        <v>1800</v>
      </c>
      <c r="F1400" s="14">
        <v>1566.33</v>
      </c>
      <c r="G1400" s="15" t="s">
        <v>10</v>
      </c>
      <c r="H1400" s="19">
        <f t="shared" si="66"/>
        <v>1566.33</v>
      </c>
      <c r="I1400" s="12">
        <f t="shared" si="67"/>
        <v>1446.33</v>
      </c>
      <c r="J1400" s="12">
        <f t="shared" si="68"/>
        <v>1446.33</v>
      </c>
    </row>
    <row r="1401" spans="1:10" ht="11.1" customHeight="1" outlineLevel="2" x14ac:dyDescent="0.2">
      <c r="A1401" s="16" t="s">
        <v>1</v>
      </c>
      <c r="B1401" s="17" t="s">
        <v>1801</v>
      </c>
      <c r="C1401" s="14">
        <v>24</v>
      </c>
      <c r="D1401" s="17">
        <v>10.01</v>
      </c>
      <c r="E1401" s="17" t="s">
        <v>1801</v>
      </c>
      <c r="F1401" s="14">
        <v>1342.33</v>
      </c>
      <c r="G1401" s="15" t="s">
        <v>3</v>
      </c>
      <c r="H1401" s="19">
        <f t="shared" si="66"/>
        <v>134.233</v>
      </c>
      <c r="I1401" s="12">
        <f t="shared" si="67"/>
        <v>1318.33</v>
      </c>
      <c r="J1401" s="12">
        <f t="shared" si="68"/>
        <v>131.833</v>
      </c>
    </row>
    <row r="1402" spans="1:10" ht="11.1" customHeight="1" outlineLevel="2" x14ac:dyDescent="0.2">
      <c r="A1402" s="16" t="s">
        <v>1</v>
      </c>
      <c r="B1402" s="17" t="s">
        <v>1802</v>
      </c>
      <c r="C1402" s="14">
        <v>162.5</v>
      </c>
      <c r="D1402" s="17">
        <v>10.01</v>
      </c>
      <c r="E1402" s="17" t="s">
        <v>1802</v>
      </c>
      <c r="F1402" s="14">
        <v>1162.5</v>
      </c>
      <c r="G1402" s="15" t="s">
        <v>407</v>
      </c>
      <c r="H1402" s="19">
        <f t="shared" si="66"/>
        <v>155</v>
      </c>
      <c r="I1402" s="12">
        <f t="shared" si="67"/>
        <v>1000</v>
      </c>
      <c r="J1402" s="12">
        <f t="shared" si="68"/>
        <v>133.33333333333334</v>
      </c>
    </row>
    <row r="1403" spans="1:10" ht="11.1" customHeight="1" outlineLevel="2" x14ac:dyDescent="0.2">
      <c r="A1403" s="16" t="s">
        <v>1</v>
      </c>
      <c r="B1403" s="17" t="s">
        <v>1803</v>
      </c>
      <c r="C1403" s="14">
        <v>12000</v>
      </c>
      <c r="D1403" s="17">
        <v>10.01</v>
      </c>
      <c r="E1403" s="17" t="s">
        <v>1803</v>
      </c>
      <c r="F1403" s="14">
        <v>94532.06</v>
      </c>
      <c r="G1403" s="15" t="s">
        <v>294</v>
      </c>
      <c r="H1403" s="19">
        <f t="shared" si="66"/>
        <v>8593.823636363637</v>
      </c>
      <c r="I1403" s="12">
        <f t="shared" si="67"/>
        <v>82532.06</v>
      </c>
      <c r="J1403" s="12">
        <f t="shared" si="68"/>
        <v>7502.9145454545451</v>
      </c>
    </row>
    <row r="1404" spans="1:10" ht="11.1" customHeight="1" outlineLevel="2" x14ac:dyDescent="0.2">
      <c r="A1404" s="16" t="s">
        <v>1</v>
      </c>
      <c r="B1404" s="17" t="s">
        <v>1804</v>
      </c>
      <c r="C1404" s="14">
        <v>10500</v>
      </c>
      <c r="D1404" s="17">
        <v>10.01</v>
      </c>
      <c r="E1404" s="17" t="s">
        <v>1804</v>
      </c>
      <c r="F1404" s="14">
        <v>64488.13</v>
      </c>
      <c r="G1404" s="15" t="s">
        <v>10</v>
      </c>
      <c r="H1404" s="19">
        <f t="shared" si="66"/>
        <v>64488.13</v>
      </c>
      <c r="I1404" s="12">
        <f t="shared" si="67"/>
        <v>53988.13</v>
      </c>
      <c r="J1404" s="12">
        <f t="shared" si="68"/>
        <v>53988.13</v>
      </c>
    </row>
    <row r="1405" spans="1:10" ht="11.1" customHeight="1" outlineLevel="2" x14ac:dyDescent="0.2">
      <c r="A1405" s="16" t="s">
        <v>1</v>
      </c>
      <c r="B1405" s="17" t="s">
        <v>1805</v>
      </c>
      <c r="C1405" s="14">
        <v>10200</v>
      </c>
      <c r="D1405" s="17">
        <v>10.01</v>
      </c>
      <c r="E1405" s="17" t="s">
        <v>1805</v>
      </c>
      <c r="F1405" s="14">
        <v>73138.98</v>
      </c>
      <c r="G1405" s="15" t="s">
        <v>4</v>
      </c>
      <c r="H1405" s="19">
        <f t="shared" si="66"/>
        <v>36569.49</v>
      </c>
      <c r="I1405" s="12">
        <f t="shared" si="67"/>
        <v>62938.979999999996</v>
      </c>
      <c r="J1405" s="12">
        <f t="shared" si="68"/>
        <v>31469.489999999998</v>
      </c>
    </row>
    <row r="1406" spans="1:10" ht="11.1" customHeight="1" outlineLevel="2" x14ac:dyDescent="0.2">
      <c r="A1406" s="16" t="s">
        <v>1</v>
      </c>
      <c r="B1406" s="17" t="s">
        <v>1806</v>
      </c>
      <c r="C1406" s="14">
        <v>22000</v>
      </c>
      <c r="D1406" s="17">
        <v>10.01</v>
      </c>
      <c r="E1406" s="17" t="s">
        <v>1806</v>
      </c>
      <c r="F1406" s="14">
        <v>139880</v>
      </c>
      <c r="G1406" s="15" t="s">
        <v>28</v>
      </c>
      <c r="H1406" s="19">
        <f t="shared" si="66"/>
        <v>34970</v>
      </c>
      <c r="I1406" s="12">
        <f t="shared" si="67"/>
        <v>117880</v>
      </c>
      <c r="J1406" s="12">
        <f t="shared" si="68"/>
        <v>29470</v>
      </c>
    </row>
    <row r="1407" spans="1:10" ht="11.1" customHeight="1" outlineLevel="2" x14ac:dyDescent="0.2">
      <c r="A1407" s="16" t="s">
        <v>1</v>
      </c>
      <c r="B1407" s="17" t="s">
        <v>1807</v>
      </c>
      <c r="C1407" s="14">
        <v>12000</v>
      </c>
      <c r="D1407" s="17">
        <v>10.01</v>
      </c>
      <c r="E1407" s="17" t="s">
        <v>1807</v>
      </c>
      <c r="F1407" s="14">
        <v>69940</v>
      </c>
      <c r="G1407" s="15" t="s">
        <v>4</v>
      </c>
      <c r="H1407" s="19">
        <f t="shared" si="66"/>
        <v>34970</v>
      </c>
      <c r="I1407" s="12">
        <f t="shared" si="67"/>
        <v>57940</v>
      </c>
      <c r="J1407" s="12">
        <f t="shared" si="68"/>
        <v>28970</v>
      </c>
    </row>
    <row r="1408" spans="1:10" ht="11.1" customHeight="1" outlineLevel="2" x14ac:dyDescent="0.2">
      <c r="A1408" s="16" t="s">
        <v>1</v>
      </c>
      <c r="B1408" s="17" t="s">
        <v>1808</v>
      </c>
      <c r="C1408" s="14">
        <v>6200</v>
      </c>
      <c r="D1408" s="17">
        <v>10.01</v>
      </c>
      <c r="E1408" s="17" t="s">
        <v>1808</v>
      </c>
      <c r="F1408" s="14">
        <v>38467</v>
      </c>
      <c r="G1408" s="15" t="s">
        <v>10</v>
      </c>
      <c r="H1408" s="19">
        <f t="shared" si="66"/>
        <v>38467</v>
      </c>
      <c r="I1408" s="12">
        <f t="shared" si="67"/>
        <v>32267</v>
      </c>
      <c r="J1408" s="12">
        <f t="shared" si="68"/>
        <v>32267</v>
      </c>
    </row>
    <row r="1409" spans="1:10" ht="11.1" customHeight="1" outlineLevel="2" x14ac:dyDescent="0.2">
      <c r="A1409" s="16" t="s">
        <v>1</v>
      </c>
      <c r="B1409" s="17" t="s">
        <v>1809</v>
      </c>
      <c r="C1409" s="14">
        <v>10200</v>
      </c>
      <c r="D1409" s="17">
        <v>10.01</v>
      </c>
      <c r="E1409" s="17" t="s">
        <v>1809</v>
      </c>
      <c r="F1409" s="14">
        <v>73320</v>
      </c>
      <c r="G1409" s="15" t="s">
        <v>10</v>
      </c>
      <c r="H1409" s="19">
        <f t="shared" si="66"/>
        <v>73320</v>
      </c>
      <c r="I1409" s="12">
        <f t="shared" si="67"/>
        <v>63120</v>
      </c>
      <c r="J1409" s="12">
        <f t="shared" si="68"/>
        <v>63120</v>
      </c>
    </row>
    <row r="1410" spans="1:10" ht="11.1" customHeight="1" outlineLevel="2" x14ac:dyDescent="0.2">
      <c r="A1410" s="16" t="s">
        <v>1</v>
      </c>
      <c r="B1410" s="17" t="s">
        <v>1810</v>
      </c>
      <c r="C1410" s="14">
        <v>8500</v>
      </c>
      <c r="D1410" s="17">
        <v>10.01</v>
      </c>
      <c r="E1410" s="17" t="s">
        <v>1810</v>
      </c>
      <c r="F1410" s="14">
        <v>60958.64</v>
      </c>
      <c r="G1410" s="15" t="s">
        <v>10</v>
      </c>
      <c r="H1410" s="19">
        <f t="shared" si="66"/>
        <v>60958.64</v>
      </c>
      <c r="I1410" s="12">
        <f t="shared" si="67"/>
        <v>52458.64</v>
      </c>
      <c r="J1410" s="12">
        <f t="shared" si="68"/>
        <v>52458.64</v>
      </c>
    </row>
    <row r="1411" spans="1:10" ht="11.1" customHeight="1" outlineLevel="2" x14ac:dyDescent="0.2">
      <c r="A1411" s="16" t="s">
        <v>1</v>
      </c>
      <c r="B1411" s="17" t="s">
        <v>1811</v>
      </c>
      <c r="C1411" s="14">
        <v>20000</v>
      </c>
      <c r="D1411" s="17">
        <v>10.01</v>
      </c>
      <c r="E1411" s="17" t="s">
        <v>1811</v>
      </c>
      <c r="F1411" s="14">
        <v>129129</v>
      </c>
      <c r="G1411" s="15" t="s">
        <v>10</v>
      </c>
      <c r="H1411" s="19">
        <f t="shared" si="66"/>
        <v>129129</v>
      </c>
      <c r="I1411" s="12">
        <f t="shared" si="67"/>
        <v>109129</v>
      </c>
      <c r="J1411" s="12">
        <f t="shared" si="68"/>
        <v>109129</v>
      </c>
    </row>
    <row r="1412" spans="1:10" ht="11.1" customHeight="1" outlineLevel="2" x14ac:dyDescent="0.2">
      <c r="A1412" s="16" t="s">
        <v>1</v>
      </c>
      <c r="B1412" s="17" t="s">
        <v>1812</v>
      </c>
      <c r="C1412" s="14">
        <v>2000</v>
      </c>
      <c r="D1412" s="17">
        <v>10.01</v>
      </c>
      <c r="E1412" s="17" t="s">
        <v>1812</v>
      </c>
      <c r="F1412" s="14">
        <v>72062.27</v>
      </c>
      <c r="G1412" s="15" t="s">
        <v>13</v>
      </c>
      <c r="H1412" s="19">
        <f t="shared" si="66"/>
        <v>1441.2454</v>
      </c>
      <c r="I1412" s="12">
        <f t="shared" si="67"/>
        <v>70062.27</v>
      </c>
      <c r="J1412" s="12">
        <f t="shared" si="68"/>
        <v>1401.2454</v>
      </c>
    </row>
    <row r="1413" spans="1:10" ht="11.1" customHeight="1" outlineLevel="2" x14ac:dyDescent="0.2">
      <c r="A1413" s="16" t="s">
        <v>1</v>
      </c>
      <c r="B1413" s="17" t="s">
        <v>1813</v>
      </c>
      <c r="C1413" s="14">
        <v>3285</v>
      </c>
      <c r="D1413" s="17">
        <v>10.01</v>
      </c>
      <c r="E1413" s="17" t="s">
        <v>1813</v>
      </c>
      <c r="F1413" s="14">
        <v>59707.63</v>
      </c>
      <c r="G1413" s="15" t="s">
        <v>267</v>
      </c>
      <c r="H1413" s="19">
        <f t="shared" si="66"/>
        <v>1705.9322857142856</v>
      </c>
      <c r="I1413" s="12">
        <f t="shared" si="67"/>
        <v>56422.63</v>
      </c>
      <c r="J1413" s="12">
        <f t="shared" si="68"/>
        <v>1612.0751428571427</v>
      </c>
    </row>
    <row r="1414" spans="1:10" ht="11.1" customHeight="1" outlineLevel="2" x14ac:dyDescent="0.2">
      <c r="A1414" s="16" t="s">
        <v>1</v>
      </c>
      <c r="B1414" s="17" t="s">
        <v>1814</v>
      </c>
      <c r="C1414" s="14">
        <v>5600</v>
      </c>
      <c r="D1414" s="17">
        <v>10.01</v>
      </c>
      <c r="E1414" s="17" t="s">
        <v>1814</v>
      </c>
      <c r="F1414" s="14">
        <v>37530.51</v>
      </c>
      <c r="G1414" s="15" t="s">
        <v>293</v>
      </c>
      <c r="H1414" s="19">
        <f t="shared" si="66"/>
        <v>1705.9322727272729</v>
      </c>
      <c r="I1414" s="12">
        <f t="shared" si="67"/>
        <v>31930.510000000002</v>
      </c>
      <c r="J1414" s="12">
        <f t="shared" si="68"/>
        <v>1451.3868181818182</v>
      </c>
    </row>
    <row r="1415" spans="1:10" ht="11.1" customHeight="1" outlineLevel="2" x14ac:dyDescent="0.2">
      <c r="A1415" s="16" t="s">
        <v>1</v>
      </c>
      <c r="B1415" s="17" t="s">
        <v>1815</v>
      </c>
      <c r="C1415" s="14">
        <v>2486</v>
      </c>
      <c r="D1415" s="17">
        <v>10.01</v>
      </c>
      <c r="E1415" s="17" t="s">
        <v>1815</v>
      </c>
      <c r="F1415" s="14">
        <v>13024.5</v>
      </c>
      <c r="G1415" s="15" t="s">
        <v>1816</v>
      </c>
      <c r="H1415" s="19">
        <f t="shared" si="66"/>
        <v>142.03380588876772</v>
      </c>
      <c r="I1415" s="12">
        <f t="shared" si="67"/>
        <v>10538.5</v>
      </c>
      <c r="J1415" s="12">
        <f t="shared" si="68"/>
        <v>114.9236641221374</v>
      </c>
    </row>
    <row r="1416" spans="1:10" ht="11.1" customHeight="1" outlineLevel="2" x14ac:dyDescent="0.2">
      <c r="A1416" s="16" t="s">
        <v>1</v>
      </c>
      <c r="B1416" s="17" t="s">
        <v>1817</v>
      </c>
      <c r="C1416" s="14">
        <v>2284</v>
      </c>
      <c r="D1416" s="17">
        <v>10.01</v>
      </c>
      <c r="E1416" s="17" t="s">
        <v>1817</v>
      </c>
      <c r="F1416" s="14">
        <v>10932.49</v>
      </c>
      <c r="G1416" s="15" t="s">
        <v>35</v>
      </c>
      <c r="H1416" s="19">
        <f t="shared" si="66"/>
        <v>109.3249</v>
      </c>
      <c r="I1416" s="12">
        <f t="shared" si="67"/>
        <v>8648.49</v>
      </c>
      <c r="J1416" s="12">
        <f t="shared" si="68"/>
        <v>86.484899999999996</v>
      </c>
    </row>
    <row r="1417" spans="1:10" ht="11.1" customHeight="1" outlineLevel="2" x14ac:dyDescent="0.2">
      <c r="A1417" s="16" t="s">
        <v>1</v>
      </c>
      <c r="B1417" s="17" t="s">
        <v>1818</v>
      </c>
      <c r="C1417" s="14">
        <v>250</v>
      </c>
      <c r="D1417" s="17">
        <v>10.01</v>
      </c>
      <c r="E1417" s="17" t="s">
        <v>1818</v>
      </c>
      <c r="F1417" s="14">
        <v>3328.68</v>
      </c>
      <c r="G1417" s="15" t="s">
        <v>876</v>
      </c>
      <c r="H1417" s="19">
        <f t="shared" si="66"/>
        <v>165.60597014925372</v>
      </c>
      <c r="I1417" s="12">
        <f t="shared" si="67"/>
        <v>3078.68</v>
      </c>
      <c r="J1417" s="12">
        <f t="shared" si="68"/>
        <v>153.16815920398008</v>
      </c>
    </row>
    <row r="1418" spans="1:10" ht="11.1" customHeight="1" outlineLevel="2" x14ac:dyDescent="0.2">
      <c r="A1418" s="16" t="s">
        <v>1</v>
      </c>
      <c r="B1418" s="17" t="s">
        <v>1819</v>
      </c>
      <c r="C1418" s="14">
        <v>1200</v>
      </c>
      <c r="D1418" s="17">
        <v>10.01</v>
      </c>
      <c r="E1418" s="17" t="s">
        <v>1819</v>
      </c>
      <c r="F1418" s="14">
        <v>20059.32</v>
      </c>
      <c r="G1418" s="15" t="s">
        <v>21</v>
      </c>
      <c r="H1418" s="19">
        <f t="shared" si="66"/>
        <v>3343.22</v>
      </c>
      <c r="I1418" s="12">
        <f t="shared" si="67"/>
        <v>18859.32</v>
      </c>
      <c r="J1418" s="12">
        <f t="shared" si="68"/>
        <v>3143.22</v>
      </c>
    </row>
    <row r="1419" spans="1:10" ht="11.1" customHeight="1" outlineLevel="2" x14ac:dyDescent="0.2">
      <c r="A1419" s="16" t="s">
        <v>1</v>
      </c>
      <c r="B1419" s="17" t="s">
        <v>1820</v>
      </c>
      <c r="C1419" s="14">
        <v>1864.56</v>
      </c>
      <c r="D1419" s="17">
        <v>10.01</v>
      </c>
      <c r="E1419" s="17" t="s">
        <v>1820</v>
      </c>
      <c r="F1419" s="14">
        <v>43338.05</v>
      </c>
      <c r="G1419" s="15" t="s">
        <v>18</v>
      </c>
      <c r="H1419" s="19">
        <f t="shared" ref="H1419:H1430" si="69">F1419/G1419</f>
        <v>5417.2562500000004</v>
      </c>
      <c r="I1419" s="12">
        <f t="shared" ref="I1419:I1430" si="70">F1419-C1419</f>
        <v>41473.490000000005</v>
      </c>
      <c r="J1419" s="12">
        <f t="shared" ref="J1419:J1430" si="71">I1419/G1419</f>
        <v>5184.1862500000007</v>
      </c>
    </row>
    <row r="1420" spans="1:10" ht="11.1" customHeight="1" outlineLevel="2" x14ac:dyDescent="0.2">
      <c r="A1420" s="16" t="s">
        <v>1</v>
      </c>
      <c r="B1420" s="17" t="s">
        <v>2078</v>
      </c>
      <c r="C1420" s="14">
        <v>771</v>
      </c>
      <c r="D1420" s="17">
        <v>10.01</v>
      </c>
      <c r="E1420" s="17" t="s">
        <v>1820</v>
      </c>
      <c r="F1420" s="14">
        <v>1100</v>
      </c>
      <c r="G1420" s="15">
        <v>1</v>
      </c>
      <c r="H1420" s="19">
        <f>F1420/G1420</f>
        <v>1100</v>
      </c>
      <c r="I1420" s="12">
        <f>F1420-C1420</f>
        <v>329</v>
      </c>
      <c r="J1420" s="12">
        <f>I1420/G1420</f>
        <v>329</v>
      </c>
    </row>
    <row r="1421" spans="1:10" ht="11.1" customHeight="1" outlineLevel="2" x14ac:dyDescent="0.2">
      <c r="A1421" s="16" t="s">
        <v>1</v>
      </c>
      <c r="B1421" s="17" t="s">
        <v>1827</v>
      </c>
      <c r="C1421" s="14">
        <v>112.3</v>
      </c>
      <c r="D1421" s="17">
        <v>41</v>
      </c>
      <c r="E1421" s="17" t="s">
        <v>1820</v>
      </c>
      <c r="F1421" s="14">
        <v>923.73</v>
      </c>
      <c r="G1421" s="15">
        <v>1</v>
      </c>
      <c r="H1421" s="19">
        <f t="shared" ref="H1421:H1428" si="72">F1421/G1421</f>
        <v>923.73</v>
      </c>
      <c r="I1421" s="12">
        <f t="shared" ref="I1421:I1428" si="73">F1421-C1421</f>
        <v>811.43000000000006</v>
      </c>
      <c r="J1421" s="12">
        <f t="shared" ref="J1421:J1428" si="74">I1421/G1421</f>
        <v>811.43000000000006</v>
      </c>
    </row>
    <row r="1422" spans="1:10" ht="11.1" customHeight="1" outlineLevel="2" x14ac:dyDescent="0.2">
      <c r="A1422" s="16" t="s">
        <v>1</v>
      </c>
      <c r="B1422" s="17" t="s">
        <v>1828</v>
      </c>
      <c r="C1422" s="14">
        <v>92.1</v>
      </c>
      <c r="D1422" s="17">
        <v>41</v>
      </c>
      <c r="E1422" s="17" t="s">
        <v>1820</v>
      </c>
      <c r="F1422" s="14">
        <v>2533.9</v>
      </c>
      <c r="G1422" s="15">
        <v>1</v>
      </c>
      <c r="H1422" s="19">
        <f t="shared" si="72"/>
        <v>2533.9</v>
      </c>
      <c r="I1422" s="12">
        <f t="shared" si="73"/>
        <v>2441.8000000000002</v>
      </c>
      <c r="J1422" s="12">
        <f t="shared" si="74"/>
        <v>2441.8000000000002</v>
      </c>
    </row>
    <row r="1423" spans="1:10" ht="11.1" customHeight="1" outlineLevel="2" x14ac:dyDescent="0.2">
      <c r="A1423" s="16" t="s">
        <v>1</v>
      </c>
      <c r="B1423" s="17" t="s">
        <v>1829</v>
      </c>
      <c r="C1423" s="14">
        <v>212.9</v>
      </c>
      <c r="D1423" s="17">
        <v>41</v>
      </c>
      <c r="E1423" s="17" t="s">
        <v>1820</v>
      </c>
      <c r="F1423" s="14">
        <v>1525.42</v>
      </c>
      <c r="G1423" s="15">
        <v>1</v>
      </c>
      <c r="H1423" s="19">
        <f t="shared" si="72"/>
        <v>1525.42</v>
      </c>
      <c r="I1423" s="12">
        <f t="shared" si="73"/>
        <v>1312.52</v>
      </c>
      <c r="J1423" s="12">
        <f t="shared" si="74"/>
        <v>1312.52</v>
      </c>
    </row>
    <row r="1424" spans="1:10" ht="11.1" customHeight="1" outlineLevel="2" x14ac:dyDescent="0.2">
      <c r="A1424" s="16" t="s">
        <v>1</v>
      </c>
      <c r="B1424" s="17" t="s">
        <v>1836</v>
      </c>
      <c r="C1424" s="14">
        <v>12.5</v>
      </c>
      <c r="D1424" s="17">
        <v>41</v>
      </c>
      <c r="E1424" s="17" t="s">
        <v>1820</v>
      </c>
      <c r="F1424" s="14">
        <v>405.08</v>
      </c>
      <c r="G1424" s="15">
        <v>1</v>
      </c>
      <c r="H1424" s="19">
        <f t="shared" si="72"/>
        <v>405.08</v>
      </c>
      <c r="I1424" s="12">
        <f t="shared" si="73"/>
        <v>392.58</v>
      </c>
      <c r="J1424" s="12">
        <f t="shared" si="74"/>
        <v>392.58</v>
      </c>
    </row>
    <row r="1425" spans="1:10" ht="11.1" customHeight="1" outlineLevel="2" x14ac:dyDescent="0.2">
      <c r="A1425" s="16" t="s">
        <v>1</v>
      </c>
      <c r="B1425" s="17" t="s">
        <v>1837</v>
      </c>
      <c r="C1425" s="14">
        <v>10.5</v>
      </c>
      <c r="D1425" s="17">
        <v>41</v>
      </c>
      <c r="E1425" s="17" t="s">
        <v>1820</v>
      </c>
      <c r="F1425" s="14">
        <v>610.16999999999996</v>
      </c>
      <c r="G1425" s="15">
        <v>1</v>
      </c>
      <c r="H1425" s="19">
        <f t="shared" si="72"/>
        <v>610.16999999999996</v>
      </c>
      <c r="I1425" s="12">
        <f t="shared" si="73"/>
        <v>599.66999999999996</v>
      </c>
      <c r="J1425" s="12">
        <f t="shared" si="74"/>
        <v>599.66999999999996</v>
      </c>
    </row>
    <row r="1426" spans="1:10" ht="11.1" customHeight="1" outlineLevel="2" x14ac:dyDescent="0.2">
      <c r="A1426" s="16" t="s">
        <v>1</v>
      </c>
      <c r="B1426" s="17" t="s">
        <v>1838</v>
      </c>
      <c r="C1426" s="14">
        <v>13.5</v>
      </c>
      <c r="D1426" s="17">
        <v>41</v>
      </c>
      <c r="E1426" s="17" t="s">
        <v>1820</v>
      </c>
      <c r="F1426" s="14">
        <v>428.81</v>
      </c>
      <c r="G1426" s="15">
        <v>1</v>
      </c>
      <c r="H1426" s="19">
        <f t="shared" si="72"/>
        <v>428.81</v>
      </c>
      <c r="I1426" s="12">
        <f t="shared" si="73"/>
        <v>415.31</v>
      </c>
      <c r="J1426" s="12">
        <f t="shared" si="74"/>
        <v>415.31</v>
      </c>
    </row>
    <row r="1427" spans="1:10" ht="11.1" customHeight="1" outlineLevel="2" x14ac:dyDescent="0.2">
      <c r="A1427" s="16" t="s">
        <v>1</v>
      </c>
      <c r="B1427" s="17" t="s">
        <v>1839</v>
      </c>
      <c r="C1427" s="14">
        <v>3152.3</v>
      </c>
      <c r="D1427" s="17">
        <v>41</v>
      </c>
      <c r="E1427" s="17" t="s">
        <v>1820</v>
      </c>
      <c r="F1427" s="14">
        <v>2330.5100000000002</v>
      </c>
      <c r="G1427" s="15">
        <v>1</v>
      </c>
      <c r="H1427" s="19">
        <f t="shared" si="72"/>
        <v>2330.5100000000002</v>
      </c>
      <c r="I1427" s="12">
        <f t="shared" si="73"/>
        <v>-821.79</v>
      </c>
      <c r="J1427" s="12">
        <f t="shared" si="74"/>
        <v>-821.79</v>
      </c>
    </row>
    <row r="1428" spans="1:10" ht="11.1" customHeight="1" outlineLevel="2" x14ac:dyDescent="0.2">
      <c r="A1428" s="16" t="s">
        <v>1</v>
      </c>
      <c r="B1428" s="17" t="s">
        <v>1843</v>
      </c>
      <c r="C1428" s="14">
        <v>626</v>
      </c>
      <c r="D1428" s="17">
        <v>41</v>
      </c>
      <c r="E1428" s="17" t="s">
        <v>1820</v>
      </c>
      <c r="F1428" s="14">
        <v>902.54</v>
      </c>
      <c r="G1428" s="15">
        <v>1</v>
      </c>
      <c r="H1428" s="19">
        <f t="shared" si="72"/>
        <v>902.54</v>
      </c>
      <c r="I1428" s="12">
        <f t="shared" si="73"/>
        <v>276.53999999999996</v>
      </c>
      <c r="J1428" s="12">
        <f t="shared" si="74"/>
        <v>276.53999999999996</v>
      </c>
    </row>
    <row r="1429" spans="1:10" ht="11.1" customHeight="1" outlineLevel="2" x14ac:dyDescent="0.2">
      <c r="A1429" s="16" t="s">
        <v>1</v>
      </c>
      <c r="B1429" s="17" t="s">
        <v>1844</v>
      </c>
      <c r="C1429" s="14">
        <v>268.3</v>
      </c>
      <c r="D1429" s="17">
        <v>41</v>
      </c>
      <c r="E1429" s="17" t="s">
        <v>1820</v>
      </c>
      <c r="F1429" s="14">
        <v>888.98</v>
      </c>
      <c r="G1429" s="15">
        <v>1</v>
      </c>
      <c r="H1429" s="19">
        <f t="shared" si="69"/>
        <v>888.98</v>
      </c>
      <c r="I1429" s="12">
        <f t="shared" si="70"/>
        <v>620.68000000000006</v>
      </c>
      <c r="J1429" s="12">
        <f t="shared" si="71"/>
        <v>620.68000000000006</v>
      </c>
    </row>
    <row r="1430" spans="1:10" ht="11.1" customHeight="1" outlineLevel="2" x14ac:dyDescent="0.2">
      <c r="A1430" s="16" t="s">
        <v>1</v>
      </c>
      <c r="B1430" s="17" t="s">
        <v>1846</v>
      </c>
      <c r="C1430" s="14">
        <v>1397.6</v>
      </c>
      <c r="D1430" s="17">
        <v>41</v>
      </c>
      <c r="E1430" s="17" t="s">
        <v>1820</v>
      </c>
      <c r="F1430" s="14">
        <v>2541.5300000000002</v>
      </c>
      <c r="G1430" s="15">
        <v>1</v>
      </c>
      <c r="H1430" s="19">
        <f t="shared" si="69"/>
        <v>2541.5300000000002</v>
      </c>
      <c r="I1430" s="12">
        <f t="shared" si="70"/>
        <v>1143.9300000000003</v>
      </c>
      <c r="J1430" s="12">
        <f t="shared" si="71"/>
        <v>1143.9300000000003</v>
      </c>
    </row>
    <row r="1431" spans="1:10" ht="11.1" customHeight="1" outlineLevel="2" x14ac:dyDescent="0.2">
      <c r="A1431" s="16" t="s">
        <v>1</v>
      </c>
      <c r="B1431" s="17" t="s">
        <v>1848</v>
      </c>
      <c r="C1431" s="14">
        <v>2300</v>
      </c>
      <c r="D1431" s="17">
        <v>41</v>
      </c>
      <c r="E1431" s="17" t="s">
        <v>1820</v>
      </c>
      <c r="F1431" s="14">
        <v>27500</v>
      </c>
      <c r="G1431" s="15">
        <v>1</v>
      </c>
      <c r="H1431" s="19">
        <f t="shared" ref="H1431:H1432" si="75">F1431/G1431</f>
        <v>27500</v>
      </c>
      <c r="I1431" s="12">
        <f t="shared" ref="I1431:I1432" si="76">F1431-C1431</f>
        <v>25200</v>
      </c>
      <c r="J1431" s="12">
        <f t="shared" ref="J1431:J1432" si="77">I1431/G1431</f>
        <v>25200</v>
      </c>
    </row>
    <row r="1432" spans="1:10" ht="11.1" customHeight="1" outlineLevel="2" x14ac:dyDescent="0.2">
      <c r="A1432" s="16" t="s">
        <v>1</v>
      </c>
      <c r="B1432" s="17" t="s">
        <v>1852</v>
      </c>
      <c r="C1432" s="14">
        <v>978.8</v>
      </c>
      <c r="D1432" s="17">
        <v>41</v>
      </c>
      <c r="E1432" s="17" t="s">
        <v>1820</v>
      </c>
      <c r="F1432" s="14">
        <v>7700</v>
      </c>
      <c r="G1432" s="15">
        <v>1</v>
      </c>
      <c r="H1432" s="19">
        <f t="shared" si="75"/>
        <v>7700</v>
      </c>
      <c r="I1432" s="12">
        <f t="shared" si="76"/>
        <v>6721.2</v>
      </c>
      <c r="J1432" s="12">
        <f t="shared" si="77"/>
        <v>6721.2</v>
      </c>
    </row>
    <row r="1433" spans="1:10" ht="11.1" customHeight="1" outlineLevel="2" x14ac:dyDescent="0.2">
      <c r="A1433" s="16" t="s">
        <v>1</v>
      </c>
      <c r="B1433" s="17" t="s">
        <v>1854</v>
      </c>
      <c r="C1433" s="14">
        <v>71.900000000000006</v>
      </c>
      <c r="D1433" s="17">
        <v>41</v>
      </c>
      <c r="E1433" s="17" t="s">
        <v>1820</v>
      </c>
      <c r="F1433" s="14">
        <v>6313.56</v>
      </c>
      <c r="G1433" s="15">
        <v>1</v>
      </c>
      <c r="H1433" s="19">
        <f t="shared" ref="H1433:H1440" si="78">F1433/G1433</f>
        <v>6313.56</v>
      </c>
      <c r="I1433" s="12">
        <f t="shared" ref="I1433:I1440" si="79">F1433-C1433</f>
        <v>6241.6600000000008</v>
      </c>
      <c r="J1433" s="12">
        <f t="shared" ref="J1433:J1440" si="80">I1433/G1433</f>
        <v>6241.6600000000008</v>
      </c>
    </row>
    <row r="1434" spans="1:10" ht="11.1" customHeight="1" outlineLevel="2" x14ac:dyDescent="0.2">
      <c r="A1434" s="16" t="s">
        <v>1</v>
      </c>
      <c r="B1434" s="17" t="s">
        <v>1869</v>
      </c>
      <c r="C1434" s="14">
        <v>785.7</v>
      </c>
      <c r="D1434" s="17">
        <v>41</v>
      </c>
      <c r="E1434" s="17" t="s">
        <v>1820</v>
      </c>
      <c r="F1434" s="14">
        <v>2735.22</v>
      </c>
      <c r="G1434" s="15">
        <v>6</v>
      </c>
      <c r="H1434" s="19">
        <f t="shared" si="78"/>
        <v>455.86999999999995</v>
      </c>
      <c r="I1434" s="12">
        <f t="shared" si="79"/>
        <v>1949.5199999999998</v>
      </c>
      <c r="J1434" s="12">
        <f t="shared" si="80"/>
        <v>324.91999999999996</v>
      </c>
    </row>
    <row r="1435" spans="1:10" ht="11.1" customHeight="1" outlineLevel="2" x14ac:dyDescent="0.2">
      <c r="A1435" s="16" t="s">
        <v>1</v>
      </c>
      <c r="B1435" s="17" t="s">
        <v>1873</v>
      </c>
      <c r="C1435" s="14">
        <v>2904.7</v>
      </c>
      <c r="D1435" s="17">
        <v>41</v>
      </c>
      <c r="E1435" s="17" t="s">
        <v>1820</v>
      </c>
      <c r="F1435" s="14">
        <v>24007.4</v>
      </c>
      <c r="G1435" s="15">
        <v>34</v>
      </c>
      <c r="H1435" s="19">
        <f t="shared" si="78"/>
        <v>706.1</v>
      </c>
      <c r="I1435" s="12">
        <f t="shared" si="79"/>
        <v>21102.7</v>
      </c>
      <c r="J1435" s="12">
        <f t="shared" si="80"/>
        <v>620.6676470588236</v>
      </c>
    </row>
    <row r="1436" spans="1:10" ht="11.1" customHeight="1" outlineLevel="2" x14ac:dyDescent="0.2">
      <c r="A1436" s="16" t="s">
        <v>1</v>
      </c>
      <c r="B1436" s="17" t="s">
        <v>2077</v>
      </c>
      <c r="C1436" s="14">
        <v>75.7</v>
      </c>
      <c r="D1436" s="17">
        <v>41</v>
      </c>
      <c r="E1436" s="17" t="s">
        <v>1820</v>
      </c>
      <c r="F1436" s="14">
        <v>400</v>
      </c>
      <c r="G1436" s="15">
        <v>1</v>
      </c>
      <c r="H1436" s="19">
        <f t="shared" ref="H1436:H1439" si="81">F1436/G1436</f>
        <v>400</v>
      </c>
      <c r="I1436" s="12">
        <f t="shared" ref="I1436:I1439" si="82">F1436-C1436</f>
        <v>324.3</v>
      </c>
      <c r="J1436" s="12">
        <f t="shared" ref="J1436:J1439" si="83">I1436/G1436</f>
        <v>324.3</v>
      </c>
    </row>
    <row r="1437" spans="1:10" ht="11.1" customHeight="1" outlineLevel="2" x14ac:dyDescent="0.2">
      <c r="A1437" s="16" t="s">
        <v>1</v>
      </c>
      <c r="B1437" s="17" t="s">
        <v>1875</v>
      </c>
      <c r="C1437" s="14">
        <v>323.5</v>
      </c>
      <c r="D1437" s="17">
        <v>41</v>
      </c>
      <c r="E1437" s="17" t="s">
        <v>1820</v>
      </c>
      <c r="F1437" s="14">
        <v>600</v>
      </c>
      <c r="G1437" s="15">
        <v>1</v>
      </c>
      <c r="H1437" s="19">
        <f t="shared" si="81"/>
        <v>600</v>
      </c>
      <c r="I1437" s="12">
        <f t="shared" si="82"/>
        <v>276.5</v>
      </c>
      <c r="J1437" s="12">
        <f t="shared" si="83"/>
        <v>276.5</v>
      </c>
    </row>
    <row r="1438" spans="1:10" ht="11.1" customHeight="1" outlineLevel="2" x14ac:dyDescent="0.2">
      <c r="A1438" s="16" t="s">
        <v>1</v>
      </c>
      <c r="B1438" s="17" t="s">
        <v>1876</v>
      </c>
      <c r="C1438" s="14">
        <v>5222.8</v>
      </c>
      <c r="D1438" s="17">
        <v>41</v>
      </c>
      <c r="E1438" s="17" t="s">
        <v>1820</v>
      </c>
      <c r="F1438" s="14">
        <v>23009.759999999998</v>
      </c>
      <c r="G1438" s="15">
        <v>48</v>
      </c>
      <c r="H1438" s="19">
        <f t="shared" si="81"/>
        <v>479.36999999999995</v>
      </c>
      <c r="I1438" s="12">
        <f t="shared" si="82"/>
        <v>17786.96</v>
      </c>
      <c r="J1438" s="12">
        <f t="shared" si="83"/>
        <v>370.56166666666667</v>
      </c>
    </row>
    <row r="1439" spans="1:10" ht="11.1" customHeight="1" outlineLevel="2" x14ac:dyDescent="0.2">
      <c r="A1439" s="16" t="s">
        <v>1</v>
      </c>
      <c r="B1439" s="17" t="s">
        <v>1885</v>
      </c>
      <c r="C1439" s="14">
        <v>674.2</v>
      </c>
      <c r="D1439" s="17">
        <v>41</v>
      </c>
      <c r="E1439" s="17" t="s">
        <v>1820</v>
      </c>
      <c r="F1439" s="14">
        <v>4600</v>
      </c>
      <c r="G1439" s="15">
        <v>1</v>
      </c>
      <c r="H1439" s="19">
        <f t="shared" si="81"/>
        <v>4600</v>
      </c>
      <c r="I1439" s="12">
        <f t="shared" si="82"/>
        <v>3925.8</v>
      </c>
      <c r="J1439" s="12">
        <f t="shared" si="83"/>
        <v>3925.8</v>
      </c>
    </row>
    <row r="1440" spans="1:10" ht="11.1" customHeight="1" outlineLevel="2" x14ac:dyDescent="0.2">
      <c r="A1440" s="16" t="s">
        <v>1</v>
      </c>
      <c r="B1440" s="17" t="s">
        <v>1887</v>
      </c>
      <c r="C1440" s="14">
        <v>711.7</v>
      </c>
      <c r="D1440" s="17">
        <v>41</v>
      </c>
      <c r="E1440" s="17" t="s">
        <v>1820</v>
      </c>
      <c r="F1440" s="14">
        <v>1050</v>
      </c>
      <c r="G1440" s="15">
        <v>1</v>
      </c>
      <c r="H1440" s="19">
        <f t="shared" si="78"/>
        <v>1050</v>
      </c>
      <c r="I1440" s="12">
        <f t="shared" si="79"/>
        <v>338.29999999999995</v>
      </c>
      <c r="J1440" s="12">
        <f t="shared" si="80"/>
        <v>338.29999999999995</v>
      </c>
    </row>
    <row r="1441" spans="1:10" ht="11.1" customHeight="1" outlineLevel="2" x14ac:dyDescent="0.2">
      <c r="A1441" s="16" t="s">
        <v>1</v>
      </c>
      <c r="B1441" s="17" t="s">
        <v>1888</v>
      </c>
      <c r="C1441" s="14">
        <v>399.3</v>
      </c>
      <c r="D1441" s="17">
        <v>41</v>
      </c>
      <c r="E1441" s="17" t="s">
        <v>1820</v>
      </c>
      <c r="F1441" s="14">
        <v>1020</v>
      </c>
      <c r="G1441" s="15">
        <v>1</v>
      </c>
      <c r="H1441" s="19">
        <f t="shared" ref="H1441" si="84">F1441/G1441</f>
        <v>1020</v>
      </c>
      <c r="I1441" s="12">
        <f t="shared" ref="I1441" si="85">F1441-C1441</f>
        <v>620.70000000000005</v>
      </c>
      <c r="J1441" s="12">
        <f t="shared" ref="J1441" si="86">I1441/G1441</f>
        <v>620.70000000000005</v>
      </c>
    </row>
    <row r="1442" spans="1:10" ht="11.45" customHeight="1" x14ac:dyDescent="0.2">
      <c r="A1442" s="23"/>
      <c r="B1442" s="6" t="s">
        <v>2069</v>
      </c>
      <c r="C1442" s="9">
        <f>SUM(C5:C1441)</f>
        <v>4697677.1599999964</v>
      </c>
      <c r="D1442" s="6"/>
      <c r="E1442" s="6"/>
      <c r="F1442" s="9">
        <f>SUM(F5:F1441)</f>
        <v>26838171.209999993</v>
      </c>
      <c r="G1442" s="9">
        <f>SUM(G5:G1441)</f>
        <v>115</v>
      </c>
      <c r="H1442" s="9" t="s">
        <v>2076</v>
      </c>
      <c r="I1442" s="9">
        <f>SUM(I5:I1441)</f>
        <v>22140494.04999996</v>
      </c>
      <c r="J1442" s="9" t="s">
        <v>2076</v>
      </c>
    </row>
    <row r="1443" spans="1:10" ht="11.1" customHeight="1" outlineLevel="2" x14ac:dyDescent="0.2">
      <c r="A1443" s="17" t="s">
        <v>1823</v>
      </c>
      <c r="B1443" s="17" t="s">
        <v>1824</v>
      </c>
      <c r="C1443" s="14">
        <v>410.17</v>
      </c>
      <c r="D1443" s="17" t="s">
        <v>909</v>
      </c>
      <c r="E1443" s="17" t="s">
        <v>1824</v>
      </c>
      <c r="F1443" s="14">
        <v>2410.17</v>
      </c>
      <c r="G1443" s="15" t="s">
        <v>10</v>
      </c>
      <c r="H1443" s="19">
        <f t="shared" si="66"/>
        <v>2410.17</v>
      </c>
      <c r="I1443" s="12">
        <f t="shared" si="67"/>
        <v>2000</v>
      </c>
      <c r="J1443" s="12">
        <f t="shared" si="68"/>
        <v>2000</v>
      </c>
    </row>
    <row r="1444" spans="1:10" ht="11.1" customHeight="1" outlineLevel="2" x14ac:dyDescent="0.2">
      <c r="A1444" s="17" t="s">
        <v>1823</v>
      </c>
      <c r="B1444" s="17" t="s">
        <v>1825</v>
      </c>
      <c r="C1444" s="14">
        <v>163.56</v>
      </c>
      <c r="D1444" s="17" t="s">
        <v>909</v>
      </c>
      <c r="E1444" s="17" t="s">
        <v>1825</v>
      </c>
      <c r="F1444" s="14">
        <v>1163.56</v>
      </c>
      <c r="G1444" s="15" t="s">
        <v>10</v>
      </c>
      <c r="H1444" s="19">
        <f t="shared" si="66"/>
        <v>1163.56</v>
      </c>
      <c r="I1444" s="12">
        <f t="shared" si="67"/>
        <v>1000</v>
      </c>
      <c r="J1444" s="12">
        <f t="shared" si="68"/>
        <v>1000</v>
      </c>
    </row>
    <row r="1445" spans="1:10" ht="11.1" customHeight="1" outlineLevel="2" x14ac:dyDescent="0.2">
      <c r="A1445" s="17" t="s">
        <v>1823</v>
      </c>
      <c r="B1445" s="17" t="s">
        <v>1826</v>
      </c>
      <c r="C1445" s="14">
        <v>301.69</v>
      </c>
      <c r="D1445" s="17" t="s">
        <v>909</v>
      </c>
      <c r="E1445" s="17" t="s">
        <v>1826</v>
      </c>
      <c r="F1445" s="14">
        <v>1601.69</v>
      </c>
      <c r="G1445" s="15" t="s">
        <v>10</v>
      </c>
      <c r="H1445" s="19">
        <f t="shared" si="66"/>
        <v>1601.69</v>
      </c>
      <c r="I1445" s="12">
        <f t="shared" si="67"/>
        <v>1300</v>
      </c>
      <c r="J1445" s="12">
        <f t="shared" si="68"/>
        <v>1300</v>
      </c>
    </row>
    <row r="1446" spans="1:10" ht="11.1" customHeight="1" outlineLevel="2" x14ac:dyDescent="0.2">
      <c r="A1446" s="17" t="s">
        <v>1823</v>
      </c>
      <c r="B1446" s="17" t="s">
        <v>1827</v>
      </c>
      <c r="C1446" s="14">
        <v>223.73</v>
      </c>
      <c r="D1446" s="17" t="s">
        <v>909</v>
      </c>
      <c r="E1446" s="17" t="s">
        <v>1827</v>
      </c>
      <c r="F1446" s="14">
        <v>923.73</v>
      </c>
      <c r="G1446" s="15" t="s">
        <v>10</v>
      </c>
      <c r="H1446" s="19">
        <f t="shared" si="66"/>
        <v>923.73</v>
      </c>
      <c r="I1446" s="12">
        <f t="shared" si="67"/>
        <v>700</v>
      </c>
      <c r="J1446" s="12">
        <f t="shared" si="68"/>
        <v>700</v>
      </c>
    </row>
    <row r="1447" spans="1:10" ht="11.1" customHeight="1" outlineLevel="2" x14ac:dyDescent="0.2">
      <c r="A1447" s="17" t="s">
        <v>1823</v>
      </c>
      <c r="B1447" s="17" t="s">
        <v>1828</v>
      </c>
      <c r="C1447" s="14">
        <v>533.9</v>
      </c>
      <c r="D1447" s="17" t="s">
        <v>909</v>
      </c>
      <c r="E1447" s="17" t="s">
        <v>1828</v>
      </c>
      <c r="F1447" s="14">
        <v>2533.9</v>
      </c>
      <c r="G1447" s="15" t="s">
        <v>10</v>
      </c>
      <c r="H1447" s="19">
        <f t="shared" si="66"/>
        <v>2533.9</v>
      </c>
      <c r="I1447" s="12">
        <f t="shared" si="67"/>
        <v>2000</v>
      </c>
      <c r="J1447" s="12">
        <f t="shared" si="68"/>
        <v>2000</v>
      </c>
    </row>
    <row r="1448" spans="1:10" ht="11.1" customHeight="1" outlineLevel="2" x14ac:dyDescent="0.2">
      <c r="A1448" s="17" t="s">
        <v>1823</v>
      </c>
      <c r="B1448" s="17" t="s">
        <v>1829</v>
      </c>
      <c r="C1448" s="14">
        <v>325.42</v>
      </c>
      <c r="D1448" s="17" t="s">
        <v>909</v>
      </c>
      <c r="E1448" s="17" t="s">
        <v>1829</v>
      </c>
      <c r="F1448" s="14">
        <v>1525.42</v>
      </c>
      <c r="G1448" s="15" t="s">
        <v>10</v>
      </c>
      <c r="H1448" s="19">
        <f t="shared" si="66"/>
        <v>1525.42</v>
      </c>
      <c r="I1448" s="12">
        <f t="shared" si="67"/>
        <v>1200</v>
      </c>
      <c r="J1448" s="12">
        <f t="shared" si="68"/>
        <v>1200</v>
      </c>
    </row>
    <row r="1449" spans="1:10" ht="11.1" customHeight="1" outlineLevel="2" x14ac:dyDescent="0.2">
      <c r="A1449" s="17" t="s">
        <v>1823</v>
      </c>
      <c r="B1449" s="17" t="s">
        <v>1830</v>
      </c>
      <c r="C1449" s="14">
        <v>140.68</v>
      </c>
      <c r="D1449" s="17" t="s">
        <v>909</v>
      </c>
      <c r="E1449" s="17" t="s">
        <v>1830</v>
      </c>
      <c r="F1449" s="14">
        <v>440.68</v>
      </c>
      <c r="G1449" s="15" t="s">
        <v>10</v>
      </c>
      <c r="H1449" s="19">
        <f t="shared" si="66"/>
        <v>440.68</v>
      </c>
      <c r="I1449" s="12">
        <f t="shared" si="67"/>
        <v>300</v>
      </c>
      <c r="J1449" s="12">
        <f t="shared" si="68"/>
        <v>300</v>
      </c>
    </row>
    <row r="1450" spans="1:10" ht="11.1" customHeight="1" outlineLevel="2" x14ac:dyDescent="0.2">
      <c r="A1450" s="17" t="s">
        <v>1823</v>
      </c>
      <c r="B1450" s="17" t="s">
        <v>1831</v>
      </c>
      <c r="C1450" s="14">
        <v>172.88</v>
      </c>
      <c r="D1450" s="17" t="s">
        <v>909</v>
      </c>
      <c r="E1450" s="17" t="s">
        <v>1831</v>
      </c>
      <c r="F1450" s="14">
        <v>372.88</v>
      </c>
      <c r="G1450" s="15" t="s">
        <v>10</v>
      </c>
      <c r="H1450" s="19">
        <f t="shared" si="66"/>
        <v>372.88</v>
      </c>
      <c r="I1450" s="12">
        <f t="shared" si="67"/>
        <v>200</v>
      </c>
      <c r="J1450" s="12">
        <f t="shared" si="68"/>
        <v>200</v>
      </c>
    </row>
    <row r="1451" spans="1:10" ht="11.1" customHeight="1" outlineLevel="2" x14ac:dyDescent="0.2">
      <c r="A1451" s="17" t="s">
        <v>1823</v>
      </c>
      <c r="B1451" s="17" t="s">
        <v>1832</v>
      </c>
      <c r="C1451" s="14">
        <v>80.510000000000005</v>
      </c>
      <c r="D1451" s="17" t="s">
        <v>909</v>
      </c>
      <c r="E1451" s="17" t="s">
        <v>1832</v>
      </c>
      <c r="F1451" s="14">
        <v>330.51</v>
      </c>
      <c r="G1451" s="15" t="s">
        <v>10</v>
      </c>
      <c r="H1451" s="19">
        <f t="shared" si="66"/>
        <v>330.51</v>
      </c>
      <c r="I1451" s="12">
        <f t="shared" si="67"/>
        <v>250</v>
      </c>
      <c r="J1451" s="12">
        <f t="shared" si="68"/>
        <v>250</v>
      </c>
    </row>
    <row r="1452" spans="1:10" ht="11.1" customHeight="1" outlineLevel="2" x14ac:dyDescent="0.2">
      <c r="A1452" s="17" t="s">
        <v>1823</v>
      </c>
      <c r="B1452" s="17" t="s">
        <v>1833</v>
      </c>
      <c r="C1452" s="14">
        <v>135.59</v>
      </c>
      <c r="D1452" s="17" t="s">
        <v>909</v>
      </c>
      <c r="E1452" s="17" t="s">
        <v>1833</v>
      </c>
      <c r="F1452" s="14">
        <v>635.59</v>
      </c>
      <c r="G1452" s="15" t="s">
        <v>10</v>
      </c>
      <c r="H1452" s="19">
        <f t="shared" si="66"/>
        <v>635.59</v>
      </c>
      <c r="I1452" s="12">
        <f t="shared" si="67"/>
        <v>500</v>
      </c>
      <c r="J1452" s="12">
        <f t="shared" si="68"/>
        <v>500</v>
      </c>
    </row>
    <row r="1453" spans="1:10" ht="11.1" customHeight="1" outlineLevel="2" x14ac:dyDescent="0.2">
      <c r="A1453" s="17" t="s">
        <v>1823</v>
      </c>
      <c r="B1453" s="17" t="s">
        <v>1834</v>
      </c>
      <c r="C1453" s="14">
        <v>870.34</v>
      </c>
      <c r="D1453" s="17" t="s">
        <v>909</v>
      </c>
      <c r="E1453" s="17" t="s">
        <v>1834</v>
      </c>
      <c r="F1453" s="14">
        <v>3370.34</v>
      </c>
      <c r="G1453" s="15" t="s">
        <v>10</v>
      </c>
      <c r="H1453" s="19">
        <f t="shared" si="66"/>
        <v>3370.34</v>
      </c>
      <c r="I1453" s="12">
        <f t="shared" si="67"/>
        <v>2500</v>
      </c>
      <c r="J1453" s="12">
        <f t="shared" si="68"/>
        <v>2500</v>
      </c>
    </row>
    <row r="1454" spans="1:10" ht="11.1" customHeight="1" outlineLevel="2" x14ac:dyDescent="0.2">
      <c r="A1454" s="17" t="s">
        <v>1823</v>
      </c>
      <c r="B1454" s="17" t="s">
        <v>1835</v>
      </c>
      <c r="C1454" s="14">
        <v>445.76</v>
      </c>
      <c r="D1454" s="17" t="s">
        <v>909</v>
      </c>
      <c r="E1454" s="17" t="s">
        <v>1835</v>
      </c>
      <c r="F1454" s="14">
        <v>1845.76</v>
      </c>
      <c r="G1454" s="15" t="s">
        <v>10</v>
      </c>
      <c r="H1454" s="19">
        <f t="shared" si="66"/>
        <v>1845.76</v>
      </c>
      <c r="I1454" s="12">
        <f t="shared" si="67"/>
        <v>1400</v>
      </c>
      <c r="J1454" s="12">
        <f t="shared" si="68"/>
        <v>1400</v>
      </c>
    </row>
    <row r="1455" spans="1:10" ht="11.1" customHeight="1" outlineLevel="2" x14ac:dyDescent="0.2">
      <c r="A1455" s="17" t="s">
        <v>1823</v>
      </c>
      <c r="B1455" s="17" t="s">
        <v>1836</v>
      </c>
      <c r="C1455" s="14">
        <v>105.08</v>
      </c>
      <c r="D1455" s="17" t="s">
        <v>909</v>
      </c>
      <c r="E1455" s="17" t="s">
        <v>1836</v>
      </c>
      <c r="F1455" s="14">
        <v>405.08</v>
      </c>
      <c r="G1455" s="15" t="s">
        <v>10</v>
      </c>
      <c r="H1455" s="19">
        <f t="shared" si="66"/>
        <v>405.08</v>
      </c>
      <c r="I1455" s="12">
        <f t="shared" si="67"/>
        <v>300</v>
      </c>
      <c r="J1455" s="12">
        <f t="shared" si="68"/>
        <v>300</v>
      </c>
    </row>
    <row r="1456" spans="1:10" ht="11.1" customHeight="1" outlineLevel="2" x14ac:dyDescent="0.2">
      <c r="A1456" s="17" t="s">
        <v>1823</v>
      </c>
      <c r="B1456" s="17" t="s">
        <v>1837</v>
      </c>
      <c r="C1456" s="14">
        <v>110.17</v>
      </c>
      <c r="D1456" s="17" t="s">
        <v>909</v>
      </c>
      <c r="E1456" s="17" t="s">
        <v>1837</v>
      </c>
      <c r="F1456" s="14">
        <v>610.16999999999996</v>
      </c>
      <c r="G1456" s="15" t="s">
        <v>10</v>
      </c>
      <c r="H1456" s="19">
        <f t="shared" si="66"/>
        <v>610.16999999999996</v>
      </c>
      <c r="I1456" s="12">
        <f t="shared" si="67"/>
        <v>499.99999999999994</v>
      </c>
      <c r="J1456" s="12">
        <f t="shared" si="68"/>
        <v>499.99999999999994</v>
      </c>
    </row>
    <row r="1457" spans="1:10" ht="11.1" customHeight="1" outlineLevel="2" x14ac:dyDescent="0.2">
      <c r="A1457" s="17" t="s">
        <v>1823</v>
      </c>
      <c r="B1457" s="17" t="s">
        <v>1838</v>
      </c>
      <c r="C1457" s="14">
        <v>88.81</v>
      </c>
      <c r="D1457" s="17" t="s">
        <v>909</v>
      </c>
      <c r="E1457" s="17" t="s">
        <v>1838</v>
      </c>
      <c r="F1457" s="14">
        <v>428.81</v>
      </c>
      <c r="G1457" s="15" t="s">
        <v>10</v>
      </c>
      <c r="H1457" s="19">
        <f t="shared" si="66"/>
        <v>428.81</v>
      </c>
      <c r="I1457" s="12">
        <f t="shared" si="67"/>
        <v>340</v>
      </c>
      <c r="J1457" s="12">
        <f t="shared" si="68"/>
        <v>340</v>
      </c>
    </row>
    <row r="1458" spans="1:10" ht="11.1" customHeight="1" outlineLevel="2" x14ac:dyDescent="0.2">
      <c r="A1458" s="17" t="s">
        <v>1823</v>
      </c>
      <c r="B1458" s="17" t="s">
        <v>1839</v>
      </c>
      <c r="C1458" s="14">
        <v>330.51</v>
      </c>
      <c r="D1458" s="17" t="s">
        <v>909</v>
      </c>
      <c r="E1458" s="17" t="s">
        <v>1839</v>
      </c>
      <c r="F1458" s="14">
        <v>2330.5100000000002</v>
      </c>
      <c r="G1458" s="15" t="s">
        <v>10</v>
      </c>
      <c r="H1458" s="19">
        <f t="shared" si="66"/>
        <v>2330.5100000000002</v>
      </c>
      <c r="I1458" s="12">
        <f t="shared" si="67"/>
        <v>2000.0000000000002</v>
      </c>
      <c r="J1458" s="12">
        <f t="shared" si="68"/>
        <v>2000.0000000000002</v>
      </c>
    </row>
    <row r="1459" spans="1:10" ht="11.1" customHeight="1" outlineLevel="2" x14ac:dyDescent="0.2">
      <c r="A1459" s="17" t="s">
        <v>1823</v>
      </c>
      <c r="B1459" s="17" t="s">
        <v>1840</v>
      </c>
      <c r="C1459" s="14">
        <v>1500</v>
      </c>
      <c r="D1459" s="17" t="s">
        <v>909</v>
      </c>
      <c r="E1459" s="17" t="s">
        <v>1840</v>
      </c>
      <c r="F1459" s="14">
        <v>7500</v>
      </c>
      <c r="G1459" s="15" t="s">
        <v>21</v>
      </c>
      <c r="H1459" s="19">
        <f t="shared" si="66"/>
        <v>1250</v>
      </c>
      <c r="I1459" s="12">
        <f t="shared" si="67"/>
        <v>6000</v>
      </c>
      <c r="J1459" s="12">
        <f t="shared" si="68"/>
        <v>1000</v>
      </c>
    </row>
    <row r="1460" spans="1:10" ht="11.1" customHeight="1" outlineLevel="2" x14ac:dyDescent="0.2">
      <c r="A1460" s="17" t="s">
        <v>1823</v>
      </c>
      <c r="B1460" s="17" t="s">
        <v>1841</v>
      </c>
      <c r="C1460" s="14">
        <v>676.27</v>
      </c>
      <c r="D1460" s="17" t="s">
        <v>909</v>
      </c>
      <c r="E1460" s="17" t="s">
        <v>1841</v>
      </c>
      <c r="F1460" s="14">
        <v>4276.2700000000004</v>
      </c>
      <c r="G1460" s="15" t="s">
        <v>10</v>
      </c>
      <c r="H1460" s="19">
        <f t="shared" si="66"/>
        <v>4276.2700000000004</v>
      </c>
      <c r="I1460" s="12">
        <f t="shared" si="67"/>
        <v>3600.0000000000005</v>
      </c>
      <c r="J1460" s="12">
        <f t="shared" si="68"/>
        <v>3600.0000000000005</v>
      </c>
    </row>
    <row r="1461" spans="1:10" ht="11.1" customHeight="1" outlineLevel="2" x14ac:dyDescent="0.2">
      <c r="A1461" s="17" t="s">
        <v>1823</v>
      </c>
      <c r="B1461" s="17" t="s">
        <v>1842</v>
      </c>
      <c r="C1461" s="14">
        <v>870.34</v>
      </c>
      <c r="D1461" s="17" t="s">
        <v>909</v>
      </c>
      <c r="E1461" s="17" t="s">
        <v>1842</v>
      </c>
      <c r="F1461" s="14">
        <v>3170.34</v>
      </c>
      <c r="G1461" s="15" t="s">
        <v>10</v>
      </c>
      <c r="H1461" s="19">
        <f t="shared" si="66"/>
        <v>3170.34</v>
      </c>
      <c r="I1461" s="12">
        <f t="shared" si="67"/>
        <v>2300</v>
      </c>
      <c r="J1461" s="12">
        <f t="shared" si="68"/>
        <v>2300</v>
      </c>
    </row>
    <row r="1462" spans="1:10" ht="11.1" customHeight="1" outlineLevel="2" x14ac:dyDescent="0.2">
      <c r="A1462" s="17" t="s">
        <v>1823</v>
      </c>
      <c r="B1462" s="17" t="s">
        <v>1843</v>
      </c>
      <c r="C1462" s="14">
        <v>202.54</v>
      </c>
      <c r="D1462" s="17" t="s">
        <v>909</v>
      </c>
      <c r="E1462" s="17" t="s">
        <v>1843</v>
      </c>
      <c r="F1462" s="14">
        <v>902.54</v>
      </c>
      <c r="G1462" s="15" t="s">
        <v>10</v>
      </c>
      <c r="H1462" s="19">
        <f t="shared" si="66"/>
        <v>902.54</v>
      </c>
      <c r="I1462" s="12">
        <f t="shared" si="67"/>
        <v>700</v>
      </c>
      <c r="J1462" s="12">
        <f t="shared" si="68"/>
        <v>700</v>
      </c>
    </row>
    <row r="1463" spans="1:10" ht="11.1" customHeight="1" outlineLevel="2" x14ac:dyDescent="0.2">
      <c r="A1463" s="17" t="s">
        <v>1823</v>
      </c>
      <c r="B1463" s="17" t="s">
        <v>1844</v>
      </c>
      <c r="C1463" s="14">
        <v>188.98</v>
      </c>
      <c r="D1463" s="17" t="s">
        <v>909</v>
      </c>
      <c r="E1463" s="17" t="s">
        <v>1844</v>
      </c>
      <c r="F1463" s="14">
        <v>888.98</v>
      </c>
      <c r="G1463" s="15" t="s">
        <v>10</v>
      </c>
      <c r="H1463" s="19">
        <f t="shared" si="66"/>
        <v>888.98</v>
      </c>
      <c r="I1463" s="12">
        <f t="shared" si="67"/>
        <v>700</v>
      </c>
      <c r="J1463" s="12">
        <f t="shared" si="68"/>
        <v>700</v>
      </c>
    </row>
    <row r="1464" spans="1:10" ht="11.1" customHeight="1" outlineLevel="2" x14ac:dyDescent="0.2">
      <c r="A1464" s="17" t="s">
        <v>1823</v>
      </c>
      <c r="B1464" s="17" t="s">
        <v>1845</v>
      </c>
      <c r="C1464" s="14">
        <v>188.98</v>
      </c>
      <c r="D1464" s="17" t="s">
        <v>909</v>
      </c>
      <c r="E1464" s="17" t="s">
        <v>1845</v>
      </c>
      <c r="F1464" s="14">
        <v>888.98</v>
      </c>
      <c r="G1464" s="15" t="s">
        <v>10</v>
      </c>
      <c r="H1464" s="19">
        <f t="shared" si="66"/>
        <v>888.98</v>
      </c>
      <c r="I1464" s="12">
        <f t="shared" si="67"/>
        <v>700</v>
      </c>
      <c r="J1464" s="12">
        <f t="shared" si="68"/>
        <v>700</v>
      </c>
    </row>
    <row r="1465" spans="1:10" ht="11.1" customHeight="1" outlineLevel="2" x14ac:dyDescent="0.2">
      <c r="A1465" s="17" t="s">
        <v>1823</v>
      </c>
      <c r="B1465" s="17" t="s">
        <v>1846</v>
      </c>
      <c r="C1465" s="14">
        <v>541.53</v>
      </c>
      <c r="D1465" s="17" t="s">
        <v>909</v>
      </c>
      <c r="E1465" s="17" t="s">
        <v>1846</v>
      </c>
      <c r="F1465" s="14">
        <v>2541.5300000000002</v>
      </c>
      <c r="G1465" s="15" t="s">
        <v>10</v>
      </c>
      <c r="H1465" s="19">
        <f t="shared" si="66"/>
        <v>2541.5300000000002</v>
      </c>
      <c r="I1465" s="12">
        <f t="shared" si="67"/>
        <v>2000.0000000000002</v>
      </c>
      <c r="J1465" s="12">
        <f t="shared" si="68"/>
        <v>2000.0000000000002</v>
      </c>
    </row>
    <row r="1466" spans="1:10" ht="11.1" customHeight="1" outlineLevel="2" x14ac:dyDescent="0.2">
      <c r="A1466" s="17" t="s">
        <v>1823</v>
      </c>
      <c r="B1466" s="17" t="s">
        <v>1847</v>
      </c>
      <c r="C1466" s="14">
        <v>200</v>
      </c>
      <c r="D1466" s="17" t="s">
        <v>909</v>
      </c>
      <c r="E1466" s="17" t="s">
        <v>1847</v>
      </c>
      <c r="F1466" s="14">
        <v>1400</v>
      </c>
      <c r="G1466" s="15" t="s">
        <v>10</v>
      </c>
      <c r="H1466" s="19">
        <f t="shared" si="66"/>
        <v>1400</v>
      </c>
      <c r="I1466" s="12">
        <f t="shared" si="67"/>
        <v>1200</v>
      </c>
      <c r="J1466" s="12">
        <f t="shared" si="68"/>
        <v>1200</v>
      </c>
    </row>
    <row r="1467" spans="1:10" ht="11.1" customHeight="1" outlineLevel="2" x14ac:dyDescent="0.2">
      <c r="A1467" s="17" t="s">
        <v>1823</v>
      </c>
      <c r="B1467" s="17" t="s">
        <v>1848</v>
      </c>
      <c r="C1467" s="14">
        <v>4500</v>
      </c>
      <c r="D1467" s="17" t="s">
        <v>909</v>
      </c>
      <c r="E1467" s="17" t="s">
        <v>1848</v>
      </c>
      <c r="F1467" s="14">
        <v>27500</v>
      </c>
      <c r="G1467" s="15" t="s">
        <v>10</v>
      </c>
      <c r="H1467" s="19">
        <f t="shared" si="66"/>
        <v>27500</v>
      </c>
      <c r="I1467" s="12">
        <f t="shared" si="67"/>
        <v>23000</v>
      </c>
      <c r="J1467" s="12">
        <f t="shared" si="68"/>
        <v>23000</v>
      </c>
    </row>
    <row r="1468" spans="1:10" ht="11.1" customHeight="1" outlineLevel="2" x14ac:dyDescent="0.2">
      <c r="A1468" s="17" t="s">
        <v>1823</v>
      </c>
      <c r="B1468" s="17" t="s">
        <v>1849</v>
      </c>
      <c r="C1468" s="14">
        <v>300</v>
      </c>
      <c r="D1468" s="17" t="s">
        <v>909</v>
      </c>
      <c r="E1468" s="17" t="s">
        <v>1849</v>
      </c>
      <c r="F1468" s="14">
        <v>1900</v>
      </c>
      <c r="G1468" s="15" t="s">
        <v>10</v>
      </c>
      <c r="H1468" s="19">
        <f t="shared" si="66"/>
        <v>1900</v>
      </c>
      <c r="I1468" s="12">
        <f t="shared" si="67"/>
        <v>1600</v>
      </c>
      <c r="J1468" s="12">
        <f t="shared" si="68"/>
        <v>1600</v>
      </c>
    </row>
    <row r="1469" spans="1:10" ht="11.1" customHeight="1" outlineLevel="2" x14ac:dyDescent="0.2">
      <c r="A1469" s="17" t="s">
        <v>1823</v>
      </c>
      <c r="B1469" s="17" t="s">
        <v>1850</v>
      </c>
      <c r="C1469" s="14">
        <v>441.47</v>
      </c>
      <c r="D1469" s="17" t="s">
        <v>909</v>
      </c>
      <c r="E1469" s="17" t="s">
        <v>1850</v>
      </c>
      <c r="F1469" s="14">
        <v>4441.47</v>
      </c>
      <c r="G1469" s="15" t="s">
        <v>10</v>
      </c>
      <c r="H1469" s="19">
        <f t="shared" ref="H1469:H1532" si="87">F1469/G1469</f>
        <v>4441.47</v>
      </c>
      <c r="I1469" s="12">
        <f t="shared" ref="I1469:I1532" si="88">F1469-C1469</f>
        <v>4000</v>
      </c>
      <c r="J1469" s="12">
        <f t="shared" ref="J1469:J1532" si="89">I1469/G1469</f>
        <v>4000</v>
      </c>
    </row>
    <row r="1470" spans="1:10" ht="11.1" customHeight="1" outlineLevel="2" x14ac:dyDescent="0.2">
      <c r="A1470" s="17" t="s">
        <v>1823</v>
      </c>
      <c r="B1470" s="17" t="s">
        <v>1851</v>
      </c>
      <c r="C1470" s="14">
        <v>509.5</v>
      </c>
      <c r="D1470" s="17" t="s">
        <v>909</v>
      </c>
      <c r="E1470" s="17" t="s">
        <v>1851</v>
      </c>
      <c r="F1470" s="14">
        <v>3509.5</v>
      </c>
      <c r="G1470" s="15" t="s">
        <v>10</v>
      </c>
      <c r="H1470" s="19">
        <f t="shared" si="87"/>
        <v>3509.5</v>
      </c>
      <c r="I1470" s="12">
        <f t="shared" si="88"/>
        <v>3000</v>
      </c>
      <c r="J1470" s="12">
        <f t="shared" si="89"/>
        <v>3000</v>
      </c>
    </row>
    <row r="1471" spans="1:10" ht="11.1" customHeight="1" outlineLevel="2" x14ac:dyDescent="0.2">
      <c r="A1471" s="17" t="s">
        <v>1823</v>
      </c>
      <c r="B1471" s="17" t="s">
        <v>1852</v>
      </c>
      <c r="C1471" s="14">
        <v>1700</v>
      </c>
      <c r="D1471" s="17" t="s">
        <v>909</v>
      </c>
      <c r="E1471" s="17" t="s">
        <v>1852</v>
      </c>
      <c r="F1471" s="14">
        <v>7700</v>
      </c>
      <c r="G1471" s="15" t="s">
        <v>10</v>
      </c>
      <c r="H1471" s="19">
        <f t="shared" si="87"/>
        <v>7700</v>
      </c>
      <c r="I1471" s="12">
        <f t="shared" si="88"/>
        <v>6000</v>
      </c>
      <c r="J1471" s="12">
        <f t="shared" si="89"/>
        <v>6000</v>
      </c>
    </row>
    <row r="1472" spans="1:10" ht="11.1" customHeight="1" outlineLevel="2" x14ac:dyDescent="0.2">
      <c r="A1472" s="17" t="s">
        <v>1823</v>
      </c>
      <c r="B1472" s="17" t="s">
        <v>1853</v>
      </c>
      <c r="C1472" s="14">
        <v>700</v>
      </c>
      <c r="D1472" s="17" t="s">
        <v>909</v>
      </c>
      <c r="E1472" s="17" t="s">
        <v>1853</v>
      </c>
      <c r="F1472" s="14">
        <v>2700</v>
      </c>
      <c r="G1472" s="15" t="s">
        <v>10</v>
      </c>
      <c r="H1472" s="19">
        <f t="shared" si="87"/>
        <v>2700</v>
      </c>
      <c r="I1472" s="12">
        <f t="shared" si="88"/>
        <v>2000</v>
      </c>
      <c r="J1472" s="12">
        <f t="shared" si="89"/>
        <v>2000</v>
      </c>
    </row>
    <row r="1473" spans="1:10" ht="11.1" customHeight="1" outlineLevel="2" x14ac:dyDescent="0.2">
      <c r="A1473" s="17" t="s">
        <v>1823</v>
      </c>
      <c r="B1473" s="17" t="s">
        <v>1854</v>
      </c>
      <c r="C1473" s="14">
        <v>1313.56</v>
      </c>
      <c r="D1473" s="17" t="s">
        <v>909</v>
      </c>
      <c r="E1473" s="17" t="s">
        <v>1854</v>
      </c>
      <c r="F1473" s="14">
        <v>6313.56</v>
      </c>
      <c r="G1473" s="15" t="s">
        <v>10</v>
      </c>
      <c r="H1473" s="19">
        <f t="shared" si="87"/>
        <v>6313.56</v>
      </c>
      <c r="I1473" s="12">
        <f t="shared" si="88"/>
        <v>5000</v>
      </c>
      <c r="J1473" s="12">
        <f t="shared" si="89"/>
        <v>5000</v>
      </c>
    </row>
    <row r="1474" spans="1:10" ht="11.1" customHeight="1" outlineLevel="2" x14ac:dyDescent="0.2">
      <c r="A1474" s="17" t="s">
        <v>1823</v>
      </c>
      <c r="B1474" s="17" t="s">
        <v>1855</v>
      </c>
      <c r="C1474" s="14">
        <v>500</v>
      </c>
      <c r="D1474" s="17" t="s">
        <v>909</v>
      </c>
      <c r="E1474" s="17" t="s">
        <v>1855</v>
      </c>
      <c r="F1474" s="14">
        <v>1900</v>
      </c>
      <c r="G1474" s="15" t="s">
        <v>10</v>
      </c>
      <c r="H1474" s="19">
        <f t="shared" si="87"/>
        <v>1900</v>
      </c>
      <c r="I1474" s="12">
        <f t="shared" si="88"/>
        <v>1400</v>
      </c>
      <c r="J1474" s="12">
        <f t="shared" si="89"/>
        <v>1400</v>
      </c>
    </row>
    <row r="1475" spans="1:10" ht="11.1" customHeight="1" outlineLevel="2" x14ac:dyDescent="0.2">
      <c r="A1475" s="17" t="s">
        <v>1823</v>
      </c>
      <c r="B1475" s="17" t="s">
        <v>1856</v>
      </c>
      <c r="C1475" s="14">
        <v>509.5</v>
      </c>
      <c r="D1475" s="17" t="s">
        <v>909</v>
      </c>
      <c r="E1475" s="17" t="s">
        <v>1856</v>
      </c>
      <c r="F1475" s="14">
        <v>3509.5</v>
      </c>
      <c r="G1475" s="15" t="s">
        <v>10</v>
      </c>
      <c r="H1475" s="19">
        <f t="shared" si="87"/>
        <v>3509.5</v>
      </c>
      <c r="I1475" s="12">
        <f t="shared" si="88"/>
        <v>3000</v>
      </c>
      <c r="J1475" s="12">
        <f t="shared" si="89"/>
        <v>3000</v>
      </c>
    </row>
    <row r="1476" spans="1:10" ht="11.1" customHeight="1" outlineLevel="2" x14ac:dyDescent="0.2">
      <c r="A1476" s="17" t="s">
        <v>1823</v>
      </c>
      <c r="B1476" s="17" t="s">
        <v>1857</v>
      </c>
      <c r="C1476" s="14">
        <v>1700</v>
      </c>
      <c r="D1476" s="17" t="s">
        <v>909</v>
      </c>
      <c r="E1476" s="17" t="s">
        <v>1857</v>
      </c>
      <c r="F1476" s="14">
        <v>79700</v>
      </c>
      <c r="G1476" s="15" t="s">
        <v>1858</v>
      </c>
      <c r="H1476" s="19">
        <f t="shared" si="87"/>
        <v>100</v>
      </c>
      <c r="I1476" s="12">
        <f t="shared" si="88"/>
        <v>78000</v>
      </c>
      <c r="J1476" s="12">
        <f t="shared" si="89"/>
        <v>97.867001254705144</v>
      </c>
    </row>
    <row r="1477" spans="1:10" ht="11.1" customHeight="1" outlineLevel="2" x14ac:dyDescent="0.2">
      <c r="A1477" s="17" t="s">
        <v>1823</v>
      </c>
      <c r="B1477" s="17" t="s">
        <v>1859</v>
      </c>
      <c r="C1477" s="14">
        <v>303.68</v>
      </c>
      <c r="D1477" s="17" t="s">
        <v>909</v>
      </c>
      <c r="E1477" s="17" t="s">
        <v>1859</v>
      </c>
      <c r="F1477" s="14">
        <v>2303.6799999999998</v>
      </c>
      <c r="G1477" s="15" t="s">
        <v>10</v>
      </c>
      <c r="H1477" s="19">
        <f t="shared" si="87"/>
        <v>2303.6799999999998</v>
      </c>
      <c r="I1477" s="12">
        <f t="shared" si="88"/>
        <v>1999.9999999999998</v>
      </c>
      <c r="J1477" s="12">
        <f t="shared" si="89"/>
        <v>1999.9999999999998</v>
      </c>
    </row>
    <row r="1478" spans="1:10" ht="11.1" customHeight="1" outlineLevel="2" x14ac:dyDescent="0.2">
      <c r="A1478" s="17" t="s">
        <v>1823</v>
      </c>
      <c r="B1478" s="17" t="s">
        <v>1860</v>
      </c>
      <c r="C1478" s="14">
        <v>850</v>
      </c>
      <c r="D1478" s="17" t="s">
        <v>909</v>
      </c>
      <c r="E1478" s="17" t="s">
        <v>1860</v>
      </c>
      <c r="F1478" s="14">
        <v>4550</v>
      </c>
      <c r="G1478" s="15" t="s">
        <v>10</v>
      </c>
      <c r="H1478" s="19">
        <f t="shared" si="87"/>
        <v>4550</v>
      </c>
      <c r="I1478" s="12">
        <f t="shared" si="88"/>
        <v>3700</v>
      </c>
      <c r="J1478" s="12">
        <f t="shared" si="89"/>
        <v>3700</v>
      </c>
    </row>
    <row r="1479" spans="1:10" ht="11.1" customHeight="1" outlineLevel="2" x14ac:dyDescent="0.2">
      <c r="A1479" s="17" t="s">
        <v>1823</v>
      </c>
      <c r="B1479" s="17" t="s">
        <v>1861</v>
      </c>
      <c r="C1479" s="14">
        <v>1672.75</v>
      </c>
      <c r="D1479" s="17" t="s">
        <v>909</v>
      </c>
      <c r="E1479" s="17" t="s">
        <v>1861</v>
      </c>
      <c r="F1479" s="14">
        <v>5672.75</v>
      </c>
      <c r="G1479" s="15" t="s">
        <v>4</v>
      </c>
      <c r="H1479" s="19">
        <f t="shared" si="87"/>
        <v>2836.375</v>
      </c>
      <c r="I1479" s="12">
        <f t="shared" si="88"/>
        <v>4000</v>
      </c>
      <c r="J1479" s="12">
        <f t="shared" si="89"/>
        <v>2000</v>
      </c>
    </row>
    <row r="1480" spans="1:10" ht="11.1" customHeight="1" outlineLevel="2" x14ac:dyDescent="0.2">
      <c r="A1480" s="17" t="s">
        <v>1823</v>
      </c>
      <c r="B1480" s="17" t="s">
        <v>1862</v>
      </c>
      <c r="C1480" s="14">
        <v>7102.84</v>
      </c>
      <c r="D1480" s="17" t="s">
        <v>909</v>
      </c>
      <c r="E1480" s="17" t="s">
        <v>1862</v>
      </c>
      <c r="F1480" s="14">
        <v>27102.84</v>
      </c>
      <c r="G1480" s="15" t="s">
        <v>28</v>
      </c>
      <c r="H1480" s="19">
        <f t="shared" si="87"/>
        <v>6775.71</v>
      </c>
      <c r="I1480" s="12">
        <f t="shared" si="88"/>
        <v>20000</v>
      </c>
      <c r="J1480" s="12">
        <f t="shared" si="89"/>
        <v>5000</v>
      </c>
    </row>
    <row r="1481" spans="1:10" ht="11.1" customHeight="1" outlineLevel="2" x14ac:dyDescent="0.2">
      <c r="A1481" s="17" t="s">
        <v>1823</v>
      </c>
      <c r="B1481" s="17" t="s">
        <v>1863</v>
      </c>
      <c r="C1481" s="14">
        <v>7801.66</v>
      </c>
      <c r="D1481" s="17" t="s">
        <v>909</v>
      </c>
      <c r="E1481" s="17" t="s">
        <v>1863</v>
      </c>
      <c r="F1481" s="14">
        <v>29801.66</v>
      </c>
      <c r="G1481" s="15" t="s">
        <v>53</v>
      </c>
      <c r="H1481" s="19">
        <f t="shared" si="87"/>
        <v>9933.8866666666672</v>
      </c>
      <c r="I1481" s="12">
        <f t="shared" si="88"/>
        <v>22000</v>
      </c>
      <c r="J1481" s="12">
        <f t="shared" si="89"/>
        <v>7333.333333333333</v>
      </c>
    </row>
    <row r="1482" spans="1:10" ht="11.1" customHeight="1" outlineLevel="2" x14ac:dyDescent="0.2">
      <c r="A1482" s="17" t="s">
        <v>1823</v>
      </c>
      <c r="B1482" s="17" t="s">
        <v>1864</v>
      </c>
      <c r="C1482" s="14">
        <v>11154.6</v>
      </c>
      <c r="D1482" s="17" t="s">
        <v>909</v>
      </c>
      <c r="E1482" s="17" t="s">
        <v>1864</v>
      </c>
      <c r="F1482" s="14">
        <v>81154.600000000006</v>
      </c>
      <c r="G1482" s="15" t="s">
        <v>49</v>
      </c>
      <c r="H1482" s="19">
        <f t="shared" si="87"/>
        <v>16230.920000000002</v>
      </c>
      <c r="I1482" s="12">
        <f t="shared" si="88"/>
        <v>70000</v>
      </c>
      <c r="J1482" s="12">
        <f t="shared" si="89"/>
        <v>14000</v>
      </c>
    </row>
    <row r="1483" spans="1:10" ht="11.1" customHeight="1" outlineLevel="2" x14ac:dyDescent="0.2">
      <c r="A1483" s="17" t="s">
        <v>1823</v>
      </c>
      <c r="B1483" s="17" t="s">
        <v>1865</v>
      </c>
      <c r="C1483" s="14">
        <v>21972.799999999999</v>
      </c>
      <c r="D1483" s="17" t="s">
        <v>909</v>
      </c>
      <c r="E1483" s="17" t="s">
        <v>1865</v>
      </c>
      <c r="F1483" s="14">
        <v>91972.800000000003</v>
      </c>
      <c r="G1483" s="15" t="s">
        <v>518</v>
      </c>
      <c r="H1483" s="19">
        <f t="shared" si="87"/>
        <v>1916.1000000000001</v>
      </c>
      <c r="I1483" s="12">
        <f t="shared" si="88"/>
        <v>70000</v>
      </c>
      <c r="J1483" s="12">
        <f t="shared" si="89"/>
        <v>1458.3333333333333</v>
      </c>
    </row>
    <row r="1484" spans="1:10" ht="11.1" customHeight="1" outlineLevel="2" x14ac:dyDescent="0.2">
      <c r="A1484" s="17" t="s">
        <v>1823</v>
      </c>
      <c r="B1484" s="17" t="s">
        <v>1866</v>
      </c>
      <c r="C1484" s="14">
        <v>26382.34</v>
      </c>
      <c r="D1484" s="17" t="s">
        <v>909</v>
      </c>
      <c r="E1484" s="17" t="s">
        <v>1866</v>
      </c>
      <c r="F1484" s="14">
        <v>186382.34</v>
      </c>
      <c r="G1484" s="15" t="s">
        <v>580</v>
      </c>
      <c r="H1484" s="19">
        <f t="shared" si="87"/>
        <v>4051.79</v>
      </c>
      <c r="I1484" s="12">
        <f t="shared" si="88"/>
        <v>160000</v>
      </c>
      <c r="J1484" s="12">
        <f t="shared" si="89"/>
        <v>3478.2608695652175</v>
      </c>
    </row>
    <row r="1485" spans="1:10" ht="11.1" customHeight="1" outlineLevel="2" x14ac:dyDescent="0.2">
      <c r="A1485" s="17" t="s">
        <v>1823</v>
      </c>
      <c r="B1485" s="17" t="s">
        <v>1867</v>
      </c>
      <c r="C1485" s="14">
        <v>1097.8</v>
      </c>
      <c r="D1485" s="17" t="s">
        <v>909</v>
      </c>
      <c r="E1485" s="17" t="s">
        <v>1867</v>
      </c>
      <c r="F1485" s="14">
        <v>11097.8</v>
      </c>
      <c r="G1485" s="15" t="s">
        <v>49</v>
      </c>
      <c r="H1485" s="19">
        <f t="shared" si="87"/>
        <v>2219.56</v>
      </c>
      <c r="I1485" s="12">
        <f t="shared" si="88"/>
        <v>10000</v>
      </c>
      <c r="J1485" s="12">
        <f t="shared" si="89"/>
        <v>2000</v>
      </c>
    </row>
    <row r="1486" spans="1:10" ht="11.1" customHeight="1" outlineLevel="2" x14ac:dyDescent="0.2">
      <c r="A1486" s="17" t="s">
        <v>1823</v>
      </c>
      <c r="B1486" s="17" t="s">
        <v>1868</v>
      </c>
      <c r="C1486" s="14">
        <v>13810.91</v>
      </c>
      <c r="D1486" s="17" t="s">
        <v>909</v>
      </c>
      <c r="E1486" s="17" t="s">
        <v>1868</v>
      </c>
      <c r="F1486" s="14">
        <v>63810.91</v>
      </c>
      <c r="G1486" s="15" t="s">
        <v>4</v>
      </c>
      <c r="H1486" s="19">
        <f t="shared" si="87"/>
        <v>31905.455000000002</v>
      </c>
      <c r="I1486" s="12">
        <f t="shared" si="88"/>
        <v>50000</v>
      </c>
      <c r="J1486" s="12">
        <f t="shared" si="89"/>
        <v>25000</v>
      </c>
    </row>
    <row r="1487" spans="1:10" ht="11.1" customHeight="1" outlineLevel="2" x14ac:dyDescent="0.2">
      <c r="A1487" s="17" t="s">
        <v>1823</v>
      </c>
      <c r="B1487" s="17" t="s">
        <v>1869</v>
      </c>
      <c r="C1487" s="14">
        <v>735.22</v>
      </c>
      <c r="D1487" s="17" t="s">
        <v>909</v>
      </c>
      <c r="E1487" s="17" t="s">
        <v>1869</v>
      </c>
      <c r="F1487" s="14">
        <v>2735.22</v>
      </c>
      <c r="G1487" s="15" t="s">
        <v>21</v>
      </c>
      <c r="H1487" s="19">
        <f t="shared" si="87"/>
        <v>455.86999999999995</v>
      </c>
      <c r="I1487" s="12">
        <f t="shared" si="88"/>
        <v>1999.9999999999998</v>
      </c>
      <c r="J1487" s="12">
        <f t="shared" si="89"/>
        <v>333.33333333333331</v>
      </c>
    </row>
    <row r="1488" spans="1:10" ht="11.1" customHeight="1" outlineLevel="2" x14ac:dyDescent="0.2">
      <c r="A1488" s="17" t="s">
        <v>1823</v>
      </c>
      <c r="B1488" s="17" t="s">
        <v>1870</v>
      </c>
      <c r="C1488" s="14">
        <v>12312.32</v>
      </c>
      <c r="D1488" s="17" t="s">
        <v>909</v>
      </c>
      <c r="E1488" s="17" t="s">
        <v>1870</v>
      </c>
      <c r="F1488" s="14">
        <v>52312.32</v>
      </c>
      <c r="G1488" s="15" t="s">
        <v>430</v>
      </c>
      <c r="H1488" s="19">
        <f t="shared" si="87"/>
        <v>2753.28</v>
      </c>
      <c r="I1488" s="12">
        <f t="shared" si="88"/>
        <v>40000</v>
      </c>
      <c r="J1488" s="12">
        <f t="shared" si="89"/>
        <v>2105.2631578947367</v>
      </c>
    </row>
    <row r="1489" spans="1:10" ht="11.1" customHeight="1" outlineLevel="2" x14ac:dyDescent="0.2">
      <c r="A1489" s="17" t="s">
        <v>1823</v>
      </c>
      <c r="B1489" s="17" t="s">
        <v>1871</v>
      </c>
      <c r="C1489" s="14">
        <v>5269.8</v>
      </c>
      <c r="D1489" s="17" t="s">
        <v>909</v>
      </c>
      <c r="E1489" s="17" t="s">
        <v>1871</v>
      </c>
      <c r="F1489" s="14">
        <v>23269.8</v>
      </c>
      <c r="G1489" s="15" t="s">
        <v>437</v>
      </c>
      <c r="H1489" s="19">
        <f t="shared" si="87"/>
        <v>1939.1499999999999</v>
      </c>
      <c r="I1489" s="12">
        <f t="shared" si="88"/>
        <v>18000</v>
      </c>
      <c r="J1489" s="12">
        <f t="shared" si="89"/>
        <v>1500</v>
      </c>
    </row>
    <row r="1490" spans="1:10" ht="11.1" customHeight="1" outlineLevel="2" x14ac:dyDescent="0.2">
      <c r="A1490" s="17" t="s">
        <v>1823</v>
      </c>
      <c r="B1490" s="17" t="s">
        <v>1872</v>
      </c>
      <c r="C1490" s="14">
        <v>1099.17</v>
      </c>
      <c r="D1490" s="17" t="s">
        <v>909</v>
      </c>
      <c r="E1490" s="17" t="s">
        <v>1872</v>
      </c>
      <c r="F1490" s="14">
        <v>7099.17</v>
      </c>
      <c r="G1490" s="15" t="s">
        <v>10</v>
      </c>
      <c r="H1490" s="19">
        <f t="shared" si="87"/>
        <v>7099.17</v>
      </c>
      <c r="I1490" s="12">
        <f t="shared" si="88"/>
        <v>6000</v>
      </c>
      <c r="J1490" s="12">
        <f t="shared" si="89"/>
        <v>6000</v>
      </c>
    </row>
    <row r="1491" spans="1:10" ht="11.1" customHeight="1" outlineLevel="2" x14ac:dyDescent="0.2">
      <c r="A1491" s="17" t="s">
        <v>1823</v>
      </c>
      <c r="B1491" s="17" t="s">
        <v>1873</v>
      </c>
      <c r="C1491" s="14">
        <v>4007.4</v>
      </c>
      <c r="D1491" s="17" t="s">
        <v>909</v>
      </c>
      <c r="E1491" s="17" t="s">
        <v>1873</v>
      </c>
      <c r="F1491" s="14">
        <v>24007.4</v>
      </c>
      <c r="G1491" s="15" t="s">
        <v>131</v>
      </c>
      <c r="H1491" s="19">
        <f t="shared" si="87"/>
        <v>706.1</v>
      </c>
      <c r="I1491" s="12">
        <f t="shared" si="88"/>
        <v>20000</v>
      </c>
      <c r="J1491" s="12">
        <f t="shared" si="89"/>
        <v>588.23529411764707</v>
      </c>
    </row>
    <row r="1492" spans="1:10" ht="11.1" customHeight="1" outlineLevel="2" x14ac:dyDescent="0.2">
      <c r="A1492" s="17" t="s">
        <v>1823</v>
      </c>
      <c r="B1492" s="17" t="s">
        <v>1874</v>
      </c>
      <c r="C1492" s="14">
        <v>40</v>
      </c>
      <c r="D1492" s="17" t="s">
        <v>909</v>
      </c>
      <c r="E1492" s="17" t="s">
        <v>1874</v>
      </c>
      <c r="F1492" s="14">
        <v>400</v>
      </c>
      <c r="G1492" s="15" t="s">
        <v>10</v>
      </c>
      <c r="H1492" s="19">
        <f t="shared" si="87"/>
        <v>400</v>
      </c>
      <c r="I1492" s="12">
        <f t="shared" si="88"/>
        <v>360</v>
      </c>
      <c r="J1492" s="12">
        <f t="shared" si="89"/>
        <v>360</v>
      </c>
    </row>
    <row r="1493" spans="1:10" ht="11.1" customHeight="1" outlineLevel="2" x14ac:dyDescent="0.2">
      <c r="A1493" s="17" t="s">
        <v>1823</v>
      </c>
      <c r="B1493" s="17" t="s">
        <v>1875</v>
      </c>
      <c r="C1493" s="14">
        <v>100</v>
      </c>
      <c r="D1493" s="17" t="s">
        <v>909</v>
      </c>
      <c r="E1493" s="17" t="s">
        <v>1875</v>
      </c>
      <c r="F1493" s="14">
        <v>600</v>
      </c>
      <c r="G1493" s="15" t="s">
        <v>10</v>
      </c>
      <c r="H1493" s="19">
        <f t="shared" si="87"/>
        <v>600</v>
      </c>
      <c r="I1493" s="12">
        <f t="shared" si="88"/>
        <v>500</v>
      </c>
      <c r="J1493" s="12">
        <f t="shared" si="89"/>
        <v>500</v>
      </c>
    </row>
    <row r="1494" spans="1:10" ht="11.1" customHeight="1" outlineLevel="2" x14ac:dyDescent="0.2">
      <c r="A1494" s="17" t="s">
        <v>1823</v>
      </c>
      <c r="B1494" s="17" t="s">
        <v>1876</v>
      </c>
      <c r="C1494" s="14">
        <v>3009.76</v>
      </c>
      <c r="D1494" s="17" t="s">
        <v>909</v>
      </c>
      <c r="E1494" s="17" t="s">
        <v>1876</v>
      </c>
      <c r="F1494" s="14">
        <v>23009.759999999998</v>
      </c>
      <c r="G1494" s="15" t="s">
        <v>518</v>
      </c>
      <c r="H1494" s="19">
        <f t="shared" si="87"/>
        <v>479.36999999999995</v>
      </c>
      <c r="I1494" s="12">
        <f t="shared" si="88"/>
        <v>20000</v>
      </c>
      <c r="J1494" s="12">
        <f t="shared" si="89"/>
        <v>416.66666666666669</v>
      </c>
    </row>
    <row r="1495" spans="1:10" ht="11.1" customHeight="1" outlineLevel="2" x14ac:dyDescent="0.2">
      <c r="A1495" s="17" t="s">
        <v>1823</v>
      </c>
      <c r="B1495" s="17" t="s">
        <v>1877</v>
      </c>
      <c r="C1495" s="14">
        <v>1963.86</v>
      </c>
      <c r="D1495" s="17" t="s">
        <v>909</v>
      </c>
      <c r="E1495" s="17" t="s">
        <v>1877</v>
      </c>
      <c r="F1495" s="14">
        <v>10963.86</v>
      </c>
      <c r="G1495" s="15" t="s">
        <v>430</v>
      </c>
      <c r="H1495" s="19">
        <f t="shared" si="87"/>
        <v>577.04526315789474</v>
      </c>
      <c r="I1495" s="12">
        <f t="shared" si="88"/>
        <v>9000</v>
      </c>
      <c r="J1495" s="12">
        <f t="shared" si="89"/>
        <v>473.68421052631578</v>
      </c>
    </row>
    <row r="1496" spans="1:10" ht="11.1" customHeight="1" outlineLevel="2" x14ac:dyDescent="0.2">
      <c r="A1496" s="17" t="s">
        <v>1823</v>
      </c>
      <c r="B1496" s="17" t="s">
        <v>1878</v>
      </c>
      <c r="C1496" s="14">
        <v>3154.06</v>
      </c>
      <c r="D1496" s="17" t="s">
        <v>909</v>
      </c>
      <c r="E1496" s="17" t="s">
        <v>1878</v>
      </c>
      <c r="F1496" s="14">
        <v>17154.060000000001</v>
      </c>
      <c r="G1496" s="15" t="s">
        <v>53</v>
      </c>
      <c r="H1496" s="19">
        <f t="shared" si="87"/>
        <v>5718.02</v>
      </c>
      <c r="I1496" s="12">
        <f t="shared" si="88"/>
        <v>14000.000000000002</v>
      </c>
      <c r="J1496" s="12">
        <f t="shared" si="89"/>
        <v>4666.666666666667</v>
      </c>
    </row>
    <row r="1497" spans="1:10" ht="11.1" customHeight="1" outlineLevel="2" x14ac:dyDescent="0.2">
      <c r="A1497" s="17" t="s">
        <v>1823</v>
      </c>
      <c r="B1497" s="17" t="s">
        <v>1879</v>
      </c>
      <c r="C1497" s="14">
        <v>12974.3</v>
      </c>
      <c r="D1497" s="17" t="s">
        <v>909</v>
      </c>
      <c r="E1497" s="17" t="s">
        <v>1879</v>
      </c>
      <c r="F1497" s="14">
        <v>92974.3</v>
      </c>
      <c r="G1497" s="15" t="s">
        <v>49</v>
      </c>
      <c r="H1497" s="19">
        <f t="shared" si="87"/>
        <v>18594.86</v>
      </c>
      <c r="I1497" s="12">
        <f t="shared" si="88"/>
        <v>80000</v>
      </c>
      <c r="J1497" s="12">
        <f t="shared" si="89"/>
        <v>16000</v>
      </c>
    </row>
    <row r="1498" spans="1:10" ht="11.1" customHeight="1" outlineLevel="2" x14ac:dyDescent="0.2">
      <c r="A1498" s="17" t="s">
        <v>1823</v>
      </c>
      <c r="B1498" s="17" t="s">
        <v>1880</v>
      </c>
      <c r="C1498" s="14">
        <v>12918.38</v>
      </c>
      <c r="D1498" s="17" t="s">
        <v>909</v>
      </c>
      <c r="E1498" s="17" t="s">
        <v>1880</v>
      </c>
      <c r="F1498" s="14">
        <v>52918.38</v>
      </c>
      <c r="G1498" s="15" t="s">
        <v>1881</v>
      </c>
      <c r="H1498" s="19">
        <f t="shared" si="87"/>
        <v>166.41</v>
      </c>
      <c r="I1498" s="12">
        <f t="shared" si="88"/>
        <v>40000</v>
      </c>
      <c r="J1498" s="12">
        <f t="shared" si="89"/>
        <v>125.78616352201257</v>
      </c>
    </row>
    <row r="1499" spans="1:10" ht="11.1" customHeight="1" outlineLevel="2" x14ac:dyDescent="0.2">
      <c r="A1499" s="17" t="s">
        <v>1823</v>
      </c>
      <c r="B1499" s="17" t="s">
        <v>1882</v>
      </c>
      <c r="C1499" s="14">
        <v>1954.92</v>
      </c>
      <c r="D1499" s="17" t="s">
        <v>909</v>
      </c>
      <c r="E1499" s="17" t="s">
        <v>1882</v>
      </c>
      <c r="F1499" s="14">
        <v>8954.92</v>
      </c>
      <c r="G1499" s="15" t="s">
        <v>4</v>
      </c>
      <c r="H1499" s="19">
        <f t="shared" si="87"/>
        <v>4477.46</v>
      </c>
      <c r="I1499" s="12">
        <f t="shared" si="88"/>
        <v>7000</v>
      </c>
      <c r="J1499" s="12">
        <f t="shared" si="89"/>
        <v>3500</v>
      </c>
    </row>
    <row r="1500" spans="1:10" ht="11.1" customHeight="1" outlineLevel="2" x14ac:dyDescent="0.2">
      <c r="A1500" s="17" t="s">
        <v>1823</v>
      </c>
      <c r="B1500" s="17" t="s">
        <v>1883</v>
      </c>
      <c r="C1500" s="14">
        <v>850</v>
      </c>
      <c r="D1500" s="17" t="s">
        <v>909</v>
      </c>
      <c r="E1500" s="17" t="s">
        <v>1883</v>
      </c>
      <c r="F1500" s="14">
        <v>3150</v>
      </c>
      <c r="G1500" s="15" t="s">
        <v>10</v>
      </c>
      <c r="H1500" s="19">
        <f t="shared" si="87"/>
        <v>3150</v>
      </c>
      <c r="I1500" s="12">
        <f t="shared" si="88"/>
        <v>2300</v>
      </c>
      <c r="J1500" s="12">
        <f t="shared" si="89"/>
        <v>2300</v>
      </c>
    </row>
    <row r="1501" spans="1:10" ht="11.1" customHeight="1" outlineLevel="2" x14ac:dyDescent="0.2">
      <c r="A1501" s="17" t="s">
        <v>1823</v>
      </c>
      <c r="B1501" s="17" t="s">
        <v>1884</v>
      </c>
      <c r="C1501" s="14">
        <v>400</v>
      </c>
      <c r="D1501" s="17" t="s">
        <v>909</v>
      </c>
      <c r="E1501" s="17" t="s">
        <v>1884</v>
      </c>
      <c r="F1501" s="14">
        <v>1400</v>
      </c>
      <c r="G1501" s="15" t="s">
        <v>10</v>
      </c>
      <c r="H1501" s="19">
        <f t="shared" si="87"/>
        <v>1400</v>
      </c>
      <c r="I1501" s="12">
        <f t="shared" si="88"/>
        <v>1000</v>
      </c>
      <c r="J1501" s="12">
        <f t="shared" si="89"/>
        <v>1000</v>
      </c>
    </row>
    <row r="1502" spans="1:10" ht="11.1" customHeight="1" outlineLevel="2" x14ac:dyDescent="0.2">
      <c r="A1502" s="17" t="s">
        <v>1823</v>
      </c>
      <c r="B1502" s="17" t="s">
        <v>1885</v>
      </c>
      <c r="C1502" s="14">
        <v>600</v>
      </c>
      <c r="D1502" s="17" t="s">
        <v>909</v>
      </c>
      <c r="E1502" s="17" t="s">
        <v>1885</v>
      </c>
      <c r="F1502" s="14">
        <v>4600</v>
      </c>
      <c r="G1502" s="15" t="s">
        <v>10</v>
      </c>
      <c r="H1502" s="19">
        <f t="shared" si="87"/>
        <v>4600</v>
      </c>
      <c r="I1502" s="12">
        <f t="shared" si="88"/>
        <v>4000</v>
      </c>
      <c r="J1502" s="12">
        <f t="shared" si="89"/>
        <v>4000</v>
      </c>
    </row>
    <row r="1503" spans="1:10" ht="11.1" customHeight="1" outlineLevel="2" x14ac:dyDescent="0.2">
      <c r="A1503" s="17" t="s">
        <v>1823</v>
      </c>
      <c r="B1503" s="17" t="s">
        <v>1886</v>
      </c>
      <c r="C1503" s="14">
        <v>620</v>
      </c>
      <c r="D1503" s="17" t="s">
        <v>909</v>
      </c>
      <c r="E1503" s="17" t="s">
        <v>1886</v>
      </c>
      <c r="F1503" s="14">
        <v>2620</v>
      </c>
      <c r="G1503" s="15" t="s">
        <v>10</v>
      </c>
      <c r="H1503" s="19">
        <f t="shared" si="87"/>
        <v>2620</v>
      </c>
      <c r="I1503" s="12">
        <f t="shared" si="88"/>
        <v>2000</v>
      </c>
      <c r="J1503" s="12">
        <f t="shared" si="89"/>
        <v>2000</v>
      </c>
    </row>
    <row r="1504" spans="1:10" ht="11.1" customHeight="1" outlineLevel="2" x14ac:dyDescent="0.2">
      <c r="A1504" s="17" t="s">
        <v>1823</v>
      </c>
      <c r="B1504" s="17" t="s">
        <v>1887</v>
      </c>
      <c r="C1504" s="14">
        <v>250</v>
      </c>
      <c r="D1504" s="17" t="s">
        <v>909</v>
      </c>
      <c r="E1504" s="17" t="s">
        <v>1887</v>
      </c>
      <c r="F1504" s="14">
        <v>1050</v>
      </c>
      <c r="G1504" s="15" t="s">
        <v>10</v>
      </c>
      <c r="H1504" s="19">
        <f t="shared" si="87"/>
        <v>1050</v>
      </c>
      <c r="I1504" s="12">
        <f t="shared" si="88"/>
        <v>800</v>
      </c>
      <c r="J1504" s="12">
        <f t="shared" si="89"/>
        <v>800</v>
      </c>
    </row>
    <row r="1505" spans="1:10" ht="11.1" customHeight="1" outlineLevel="2" x14ac:dyDescent="0.2">
      <c r="A1505" s="17" t="s">
        <v>1823</v>
      </c>
      <c r="B1505" s="17" t="s">
        <v>1888</v>
      </c>
      <c r="C1505" s="14">
        <v>120</v>
      </c>
      <c r="D1505" s="17" t="s">
        <v>909</v>
      </c>
      <c r="E1505" s="17" t="s">
        <v>1888</v>
      </c>
      <c r="F1505" s="14">
        <v>1020</v>
      </c>
      <c r="G1505" s="15" t="s">
        <v>10</v>
      </c>
      <c r="H1505" s="19">
        <f t="shared" si="87"/>
        <v>1020</v>
      </c>
      <c r="I1505" s="12">
        <f t="shared" si="88"/>
        <v>900</v>
      </c>
      <c r="J1505" s="12">
        <f t="shared" si="89"/>
        <v>900</v>
      </c>
    </row>
    <row r="1506" spans="1:10" ht="11.1" customHeight="1" outlineLevel="2" x14ac:dyDescent="0.2">
      <c r="A1506" s="17" t="s">
        <v>1823</v>
      </c>
      <c r="B1506" s="17" t="s">
        <v>1889</v>
      </c>
      <c r="C1506" s="14">
        <v>113</v>
      </c>
      <c r="D1506" s="17" t="s">
        <v>909</v>
      </c>
      <c r="E1506" s="17" t="s">
        <v>1889</v>
      </c>
      <c r="F1506" s="14">
        <v>813</v>
      </c>
      <c r="G1506" s="15" t="s">
        <v>10</v>
      </c>
      <c r="H1506" s="19">
        <f t="shared" si="87"/>
        <v>813</v>
      </c>
      <c r="I1506" s="12">
        <f t="shared" si="88"/>
        <v>700</v>
      </c>
      <c r="J1506" s="12">
        <f t="shared" si="89"/>
        <v>700</v>
      </c>
    </row>
    <row r="1507" spans="1:10" ht="11.1" customHeight="1" outlineLevel="2" x14ac:dyDescent="0.2">
      <c r="A1507" s="17" t="s">
        <v>1823</v>
      </c>
      <c r="B1507" s="17" t="s">
        <v>1890</v>
      </c>
      <c r="C1507" s="14">
        <v>302.12</v>
      </c>
      <c r="D1507" s="17" t="s">
        <v>909</v>
      </c>
      <c r="E1507" s="17" t="s">
        <v>1890</v>
      </c>
      <c r="F1507" s="14">
        <v>1902.12</v>
      </c>
      <c r="G1507" s="15" t="s">
        <v>28</v>
      </c>
      <c r="H1507" s="19">
        <f t="shared" si="87"/>
        <v>475.53</v>
      </c>
      <c r="I1507" s="12">
        <f t="shared" si="88"/>
        <v>1600</v>
      </c>
      <c r="J1507" s="12">
        <f t="shared" si="89"/>
        <v>400</v>
      </c>
    </row>
    <row r="1508" spans="1:10" ht="11.1" customHeight="1" outlineLevel="2" x14ac:dyDescent="0.2">
      <c r="A1508" s="17" t="s">
        <v>1823</v>
      </c>
      <c r="B1508" s="17" t="s">
        <v>1891</v>
      </c>
      <c r="C1508" s="14">
        <v>160</v>
      </c>
      <c r="D1508" s="17" t="s">
        <v>909</v>
      </c>
      <c r="E1508" s="17" t="s">
        <v>1891</v>
      </c>
      <c r="F1508" s="14">
        <v>560</v>
      </c>
      <c r="G1508" s="15" t="s">
        <v>10</v>
      </c>
      <c r="H1508" s="19">
        <f t="shared" si="87"/>
        <v>560</v>
      </c>
      <c r="I1508" s="12">
        <f t="shared" si="88"/>
        <v>400</v>
      </c>
      <c r="J1508" s="12">
        <f t="shared" si="89"/>
        <v>400</v>
      </c>
    </row>
    <row r="1509" spans="1:10" ht="11.1" customHeight="1" outlineLevel="2" x14ac:dyDescent="0.2">
      <c r="A1509" s="17" t="s">
        <v>1823</v>
      </c>
      <c r="B1509" s="17" t="s">
        <v>1892</v>
      </c>
      <c r="C1509" s="14">
        <v>11.86</v>
      </c>
      <c r="D1509" s="17" t="s">
        <v>909</v>
      </c>
      <c r="E1509" s="17" t="s">
        <v>1892</v>
      </c>
      <c r="F1509" s="14">
        <v>211.86</v>
      </c>
      <c r="G1509" s="15" t="s">
        <v>4</v>
      </c>
      <c r="H1509" s="19">
        <f t="shared" si="87"/>
        <v>105.93</v>
      </c>
      <c r="I1509" s="12">
        <f t="shared" si="88"/>
        <v>200</v>
      </c>
      <c r="J1509" s="12">
        <f t="shared" si="89"/>
        <v>100</v>
      </c>
    </row>
    <row r="1510" spans="1:10" ht="11.1" customHeight="1" outlineLevel="2" x14ac:dyDescent="0.2">
      <c r="A1510" s="17" t="s">
        <v>1823</v>
      </c>
      <c r="B1510" s="17" t="s">
        <v>1893</v>
      </c>
      <c r="C1510" s="14">
        <v>12205.04</v>
      </c>
      <c r="D1510" s="17" t="s">
        <v>909</v>
      </c>
      <c r="E1510" s="17" t="s">
        <v>1893</v>
      </c>
      <c r="F1510" s="14">
        <v>132205.04</v>
      </c>
      <c r="G1510" s="15" t="s">
        <v>28</v>
      </c>
      <c r="H1510" s="19">
        <f t="shared" si="87"/>
        <v>33051.26</v>
      </c>
      <c r="I1510" s="12">
        <f t="shared" si="88"/>
        <v>120000</v>
      </c>
      <c r="J1510" s="12">
        <f t="shared" si="89"/>
        <v>30000</v>
      </c>
    </row>
    <row r="1511" spans="1:10" ht="11.1" customHeight="1" outlineLevel="2" x14ac:dyDescent="0.2">
      <c r="A1511" s="17" t="s">
        <v>1823</v>
      </c>
      <c r="B1511" s="17" t="s">
        <v>1894</v>
      </c>
      <c r="C1511" s="14">
        <v>46.12</v>
      </c>
      <c r="D1511" s="17" t="s">
        <v>909</v>
      </c>
      <c r="E1511" s="17" t="s">
        <v>1894</v>
      </c>
      <c r="F1511" s="14">
        <v>546.12</v>
      </c>
      <c r="G1511" s="15" t="s">
        <v>10</v>
      </c>
      <c r="H1511" s="19">
        <f t="shared" si="87"/>
        <v>546.12</v>
      </c>
      <c r="I1511" s="12">
        <f t="shared" si="88"/>
        <v>500</v>
      </c>
      <c r="J1511" s="12">
        <f t="shared" si="89"/>
        <v>500</v>
      </c>
    </row>
    <row r="1512" spans="1:10" ht="11.1" customHeight="1" outlineLevel="2" x14ac:dyDescent="0.2">
      <c r="A1512" s="17" t="s">
        <v>1823</v>
      </c>
      <c r="B1512" s="17" t="s">
        <v>1895</v>
      </c>
      <c r="C1512" s="14">
        <v>551.70000000000005</v>
      </c>
      <c r="D1512" s="17" t="s">
        <v>909</v>
      </c>
      <c r="E1512" s="17" t="s">
        <v>1895</v>
      </c>
      <c r="F1512" s="14">
        <v>4051.7</v>
      </c>
      <c r="G1512" s="15" t="s">
        <v>49</v>
      </c>
      <c r="H1512" s="19">
        <f t="shared" si="87"/>
        <v>810.33999999999992</v>
      </c>
      <c r="I1512" s="12">
        <f t="shared" si="88"/>
        <v>3500</v>
      </c>
      <c r="J1512" s="12">
        <f t="shared" si="89"/>
        <v>700</v>
      </c>
    </row>
    <row r="1513" spans="1:10" ht="11.1" customHeight="1" outlineLevel="2" x14ac:dyDescent="0.2">
      <c r="A1513" s="17" t="s">
        <v>1823</v>
      </c>
      <c r="B1513" s="17" t="s">
        <v>1896</v>
      </c>
      <c r="C1513" s="14">
        <v>29701.200000000001</v>
      </c>
      <c r="D1513" s="17" t="s">
        <v>909</v>
      </c>
      <c r="E1513" s="17" t="s">
        <v>1896</v>
      </c>
      <c r="F1513" s="14">
        <v>149701.20000000001</v>
      </c>
      <c r="G1513" s="15" t="s">
        <v>455</v>
      </c>
      <c r="H1513" s="19">
        <f t="shared" si="87"/>
        <v>1360.92</v>
      </c>
      <c r="I1513" s="12">
        <f t="shared" si="88"/>
        <v>120000.00000000001</v>
      </c>
      <c r="J1513" s="12">
        <f t="shared" si="89"/>
        <v>1090.909090909091</v>
      </c>
    </row>
    <row r="1514" spans="1:10" ht="11.1" customHeight="1" outlineLevel="2" x14ac:dyDescent="0.2">
      <c r="A1514" s="17" t="s">
        <v>1823</v>
      </c>
      <c r="B1514" s="17" t="s">
        <v>1897</v>
      </c>
      <c r="C1514" s="14">
        <v>7311.24</v>
      </c>
      <c r="D1514" s="17" t="s">
        <v>909</v>
      </c>
      <c r="E1514" s="17" t="s">
        <v>1897</v>
      </c>
      <c r="F1514" s="14">
        <v>37311.24</v>
      </c>
      <c r="G1514" s="15" t="s">
        <v>21</v>
      </c>
      <c r="H1514" s="19">
        <f t="shared" si="87"/>
        <v>6218.54</v>
      </c>
      <c r="I1514" s="12">
        <f t="shared" si="88"/>
        <v>30000</v>
      </c>
      <c r="J1514" s="12">
        <f t="shared" si="89"/>
        <v>5000</v>
      </c>
    </row>
    <row r="1515" spans="1:10" ht="11.1" customHeight="1" outlineLevel="2" x14ac:dyDescent="0.2">
      <c r="A1515" s="17" t="s">
        <v>1823</v>
      </c>
      <c r="B1515" s="17" t="s">
        <v>1898</v>
      </c>
      <c r="C1515" s="14">
        <v>4567</v>
      </c>
      <c r="D1515" s="17" t="s">
        <v>909</v>
      </c>
      <c r="E1515" s="17" t="s">
        <v>1898</v>
      </c>
      <c r="F1515" s="14">
        <v>28567</v>
      </c>
      <c r="G1515" s="15" t="s">
        <v>826</v>
      </c>
      <c r="H1515" s="19">
        <f t="shared" si="87"/>
        <v>291.5</v>
      </c>
      <c r="I1515" s="12">
        <f t="shared" si="88"/>
        <v>24000</v>
      </c>
      <c r="J1515" s="12">
        <f t="shared" si="89"/>
        <v>244.89795918367346</v>
      </c>
    </row>
    <row r="1516" spans="1:10" ht="11.1" customHeight="1" outlineLevel="2" x14ac:dyDescent="0.2">
      <c r="A1516" s="17" t="s">
        <v>1823</v>
      </c>
      <c r="B1516" s="17" t="s">
        <v>1899</v>
      </c>
      <c r="C1516" s="14">
        <v>5657.16</v>
      </c>
      <c r="D1516" s="17" t="s">
        <v>909</v>
      </c>
      <c r="E1516" s="17" t="s">
        <v>1899</v>
      </c>
      <c r="F1516" s="14">
        <v>35657.160000000003</v>
      </c>
      <c r="G1516" s="15" t="s">
        <v>28</v>
      </c>
      <c r="H1516" s="19">
        <f t="shared" si="87"/>
        <v>8914.2900000000009</v>
      </c>
      <c r="I1516" s="12">
        <f t="shared" si="88"/>
        <v>30000.000000000004</v>
      </c>
      <c r="J1516" s="12">
        <f t="shared" si="89"/>
        <v>7500.0000000000009</v>
      </c>
    </row>
    <row r="1517" spans="1:10" ht="11.1" customHeight="1" outlineLevel="2" x14ac:dyDescent="0.2">
      <c r="A1517" s="17" t="s">
        <v>1823</v>
      </c>
      <c r="B1517" s="17" t="s">
        <v>1900</v>
      </c>
      <c r="C1517" s="14">
        <v>38777.64</v>
      </c>
      <c r="D1517" s="17" t="s">
        <v>909</v>
      </c>
      <c r="E1517" s="17" t="s">
        <v>1900</v>
      </c>
      <c r="F1517" s="14">
        <v>218777.64</v>
      </c>
      <c r="G1517" s="15" t="s">
        <v>822</v>
      </c>
      <c r="H1517" s="19">
        <f t="shared" si="87"/>
        <v>2668.02</v>
      </c>
      <c r="I1517" s="12">
        <f t="shared" si="88"/>
        <v>180000</v>
      </c>
      <c r="J1517" s="12">
        <f t="shared" si="89"/>
        <v>2195.1219512195121</v>
      </c>
    </row>
    <row r="1518" spans="1:10" ht="11.1" customHeight="1" outlineLevel="2" x14ac:dyDescent="0.2">
      <c r="A1518" s="17" t="s">
        <v>1823</v>
      </c>
      <c r="B1518" s="17" t="s">
        <v>1901</v>
      </c>
      <c r="C1518" s="14">
        <v>2823.33</v>
      </c>
      <c r="D1518" s="17" t="s">
        <v>909</v>
      </c>
      <c r="E1518" s="17" t="s">
        <v>1901</v>
      </c>
      <c r="F1518" s="14">
        <v>14823.33</v>
      </c>
      <c r="G1518" s="15" t="s">
        <v>53</v>
      </c>
      <c r="H1518" s="19">
        <f t="shared" si="87"/>
        <v>4941.1099999999997</v>
      </c>
      <c r="I1518" s="12">
        <f t="shared" si="88"/>
        <v>12000</v>
      </c>
      <c r="J1518" s="12">
        <f t="shared" si="89"/>
        <v>4000</v>
      </c>
    </row>
    <row r="1519" spans="1:10" ht="11.1" customHeight="1" outlineLevel="2" x14ac:dyDescent="0.2">
      <c r="A1519" s="17" t="s">
        <v>1823</v>
      </c>
      <c r="B1519" s="17" t="s">
        <v>1902</v>
      </c>
      <c r="C1519" s="14">
        <v>20976.34</v>
      </c>
      <c r="D1519" s="17" t="s">
        <v>909</v>
      </c>
      <c r="E1519" s="17" t="s">
        <v>1902</v>
      </c>
      <c r="F1519" s="14">
        <v>207976.34</v>
      </c>
      <c r="G1519" s="15" t="s">
        <v>1903</v>
      </c>
      <c r="H1519" s="19">
        <f t="shared" si="87"/>
        <v>1454.3799999999999</v>
      </c>
      <c r="I1519" s="12">
        <f t="shared" si="88"/>
        <v>187000</v>
      </c>
      <c r="J1519" s="12">
        <f t="shared" si="89"/>
        <v>1307.6923076923076</v>
      </c>
    </row>
    <row r="1520" spans="1:10" ht="11.1" customHeight="1" outlineLevel="2" x14ac:dyDescent="0.2">
      <c r="A1520" s="17" t="s">
        <v>1823</v>
      </c>
      <c r="B1520" s="17" t="s">
        <v>1904</v>
      </c>
      <c r="C1520" s="14">
        <v>2145</v>
      </c>
      <c r="D1520" s="17" t="s">
        <v>909</v>
      </c>
      <c r="E1520" s="17" t="s">
        <v>1904</v>
      </c>
      <c r="F1520" s="14">
        <v>20145</v>
      </c>
      <c r="G1520" s="15" t="s">
        <v>4</v>
      </c>
      <c r="H1520" s="19">
        <f t="shared" si="87"/>
        <v>10072.5</v>
      </c>
      <c r="I1520" s="12">
        <f t="shared" si="88"/>
        <v>18000</v>
      </c>
      <c r="J1520" s="12">
        <f t="shared" si="89"/>
        <v>9000</v>
      </c>
    </row>
    <row r="1521" spans="1:10" ht="11.1" customHeight="1" outlineLevel="2" x14ac:dyDescent="0.2">
      <c r="A1521" s="17" t="s">
        <v>1823</v>
      </c>
      <c r="B1521" s="17" t="s">
        <v>1905</v>
      </c>
      <c r="C1521" s="14">
        <v>1525.61</v>
      </c>
      <c r="D1521" s="17" t="s">
        <v>909</v>
      </c>
      <c r="E1521" s="17" t="s">
        <v>1905</v>
      </c>
      <c r="F1521" s="14">
        <v>6525.61</v>
      </c>
      <c r="G1521" s="15" t="s">
        <v>1906</v>
      </c>
      <c r="H1521" s="19">
        <f t="shared" si="87"/>
        <v>82.602658227848096</v>
      </c>
      <c r="I1521" s="12">
        <f t="shared" si="88"/>
        <v>5000</v>
      </c>
      <c r="J1521" s="12">
        <f t="shared" si="89"/>
        <v>63.291139240506332</v>
      </c>
    </row>
    <row r="1522" spans="1:10" ht="11.1" customHeight="1" outlineLevel="2" x14ac:dyDescent="0.2">
      <c r="A1522" s="17" t="s">
        <v>1823</v>
      </c>
      <c r="B1522" s="17" t="s">
        <v>1907</v>
      </c>
      <c r="C1522" s="14">
        <v>8251.4699999999993</v>
      </c>
      <c r="D1522" s="17" t="s">
        <v>909</v>
      </c>
      <c r="E1522" s="17" t="s">
        <v>1907</v>
      </c>
      <c r="F1522" s="14">
        <v>35251.47</v>
      </c>
      <c r="G1522" s="15" t="s">
        <v>10</v>
      </c>
      <c r="H1522" s="19">
        <f t="shared" si="87"/>
        <v>35251.47</v>
      </c>
      <c r="I1522" s="12">
        <f t="shared" si="88"/>
        <v>27000</v>
      </c>
      <c r="J1522" s="12">
        <f t="shared" si="89"/>
        <v>27000</v>
      </c>
    </row>
    <row r="1523" spans="1:10" ht="11.1" customHeight="1" outlineLevel="2" x14ac:dyDescent="0.2">
      <c r="A1523" s="17" t="s">
        <v>1823</v>
      </c>
      <c r="B1523" s="17" t="s">
        <v>1908</v>
      </c>
      <c r="C1523" s="14">
        <v>121.27</v>
      </c>
      <c r="D1523" s="17" t="s">
        <v>909</v>
      </c>
      <c r="E1523" s="17" t="s">
        <v>1908</v>
      </c>
      <c r="F1523" s="14">
        <v>1021.27</v>
      </c>
      <c r="G1523" s="15" t="s">
        <v>293</v>
      </c>
      <c r="H1523" s="19">
        <f t="shared" si="87"/>
        <v>46.421363636363637</v>
      </c>
      <c r="I1523" s="12">
        <f t="shared" si="88"/>
        <v>900</v>
      </c>
      <c r="J1523" s="12">
        <f t="shared" si="89"/>
        <v>40.909090909090907</v>
      </c>
    </row>
    <row r="1524" spans="1:10" ht="11.1" customHeight="1" outlineLevel="2" x14ac:dyDescent="0.2">
      <c r="A1524" s="17" t="s">
        <v>1823</v>
      </c>
      <c r="B1524" s="17" t="s">
        <v>1909</v>
      </c>
      <c r="C1524" s="14">
        <v>3263.38</v>
      </c>
      <c r="D1524" s="17" t="s">
        <v>909</v>
      </c>
      <c r="E1524" s="17" t="s">
        <v>1909</v>
      </c>
      <c r="F1524" s="14">
        <v>43263.38</v>
      </c>
      <c r="G1524" s="15" t="s">
        <v>4</v>
      </c>
      <c r="H1524" s="19">
        <f t="shared" si="87"/>
        <v>21631.69</v>
      </c>
      <c r="I1524" s="12">
        <f t="shared" si="88"/>
        <v>40000</v>
      </c>
      <c r="J1524" s="12">
        <f t="shared" si="89"/>
        <v>20000</v>
      </c>
    </row>
    <row r="1525" spans="1:10" ht="11.1" customHeight="1" outlineLevel="2" x14ac:dyDescent="0.2">
      <c r="A1525" s="17" t="s">
        <v>1823</v>
      </c>
      <c r="B1525" s="17" t="s">
        <v>1910</v>
      </c>
      <c r="C1525" s="14">
        <v>3400</v>
      </c>
      <c r="D1525" s="17" t="s">
        <v>909</v>
      </c>
      <c r="E1525" s="17" t="s">
        <v>1910</v>
      </c>
      <c r="F1525" s="14">
        <v>14400</v>
      </c>
      <c r="G1525" s="15" t="s">
        <v>4</v>
      </c>
      <c r="H1525" s="19">
        <f t="shared" si="87"/>
        <v>7200</v>
      </c>
      <c r="I1525" s="12">
        <f t="shared" si="88"/>
        <v>11000</v>
      </c>
      <c r="J1525" s="12">
        <f t="shared" si="89"/>
        <v>5500</v>
      </c>
    </row>
    <row r="1526" spans="1:10" ht="11.1" customHeight="1" outlineLevel="2" x14ac:dyDescent="0.2">
      <c r="A1526" s="17" t="s">
        <v>1823</v>
      </c>
      <c r="B1526" s="17" t="s">
        <v>1911</v>
      </c>
      <c r="C1526" s="14">
        <v>9691.67</v>
      </c>
      <c r="D1526" s="17" t="s">
        <v>909</v>
      </c>
      <c r="E1526" s="17" t="s">
        <v>1911</v>
      </c>
      <c r="F1526" s="14">
        <v>70991.67</v>
      </c>
      <c r="G1526" s="15" t="s">
        <v>10</v>
      </c>
      <c r="H1526" s="19">
        <f t="shared" si="87"/>
        <v>70991.67</v>
      </c>
      <c r="I1526" s="12">
        <f t="shared" si="88"/>
        <v>61300</v>
      </c>
      <c r="J1526" s="12">
        <f t="shared" si="89"/>
        <v>61300</v>
      </c>
    </row>
    <row r="1527" spans="1:10" ht="11.1" customHeight="1" outlineLevel="2" x14ac:dyDescent="0.2">
      <c r="A1527" s="17" t="s">
        <v>1823</v>
      </c>
      <c r="B1527" s="17" t="s">
        <v>1912</v>
      </c>
      <c r="C1527" s="14">
        <v>9691.67</v>
      </c>
      <c r="D1527" s="17" t="s">
        <v>909</v>
      </c>
      <c r="E1527" s="17" t="s">
        <v>1912</v>
      </c>
      <c r="F1527" s="14">
        <v>70991.67</v>
      </c>
      <c r="G1527" s="15" t="s">
        <v>10</v>
      </c>
      <c r="H1527" s="19">
        <f t="shared" si="87"/>
        <v>70991.67</v>
      </c>
      <c r="I1527" s="12">
        <f t="shared" si="88"/>
        <v>61300</v>
      </c>
      <c r="J1527" s="12">
        <f t="shared" si="89"/>
        <v>61300</v>
      </c>
    </row>
    <row r="1528" spans="1:10" ht="11.1" customHeight="1" outlineLevel="2" x14ac:dyDescent="0.2">
      <c r="A1528" s="17" t="s">
        <v>1823</v>
      </c>
      <c r="B1528" s="17" t="s">
        <v>1913</v>
      </c>
      <c r="C1528" s="14">
        <v>9691.67</v>
      </c>
      <c r="D1528" s="17" t="s">
        <v>909</v>
      </c>
      <c r="E1528" s="17" t="s">
        <v>1913</v>
      </c>
      <c r="F1528" s="14">
        <v>70991.67</v>
      </c>
      <c r="G1528" s="15" t="s">
        <v>10</v>
      </c>
      <c r="H1528" s="19">
        <f t="shared" si="87"/>
        <v>70991.67</v>
      </c>
      <c r="I1528" s="12">
        <f t="shared" si="88"/>
        <v>61300</v>
      </c>
      <c r="J1528" s="12">
        <f t="shared" si="89"/>
        <v>61300</v>
      </c>
    </row>
    <row r="1529" spans="1:10" ht="11.1" customHeight="1" outlineLevel="2" x14ac:dyDescent="0.2">
      <c r="A1529" s="17" t="s">
        <v>1823</v>
      </c>
      <c r="B1529" s="17" t="s">
        <v>1914</v>
      </c>
      <c r="C1529" s="14">
        <v>9691.67</v>
      </c>
      <c r="D1529" s="17" t="s">
        <v>909</v>
      </c>
      <c r="E1529" s="17" t="s">
        <v>1914</v>
      </c>
      <c r="F1529" s="14">
        <v>70991.67</v>
      </c>
      <c r="G1529" s="15" t="s">
        <v>53</v>
      </c>
      <c r="H1529" s="19">
        <f t="shared" si="87"/>
        <v>23663.89</v>
      </c>
      <c r="I1529" s="12">
        <f t="shared" si="88"/>
        <v>61300</v>
      </c>
      <c r="J1529" s="12">
        <f t="shared" si="89"/>
        <v>20433.333333333332</v>
      </c>
    </row>
    <row r="1530" spans="1:10" ht="11.1" customHeight="1" outlineLevel="2" x14ac:dyDescent="0.2">
      <c r="A1530" s="17" t="s">
        <v>1823</v>
      </c>
      <c r="B1530" s="17" t="s">
        <v>1915</v>
      </c>
      <c r="C1530" s="14">
        <v>9691.6</v>
      </c>
      <c r="D1530" s="17" t="s">
        <v>909</v>
      </c>
      <c r="E1530" s="17" t="s">
        <v>1915</v>
      </c>
      <c r="F1530" s="14">
        <v>70991.600000000006</v>
      </c>
      <c r="G1530" s="15" t="s">
        <v>10</v>
      </c>
      <c r="H1530" s="19">
        <f t="shared" si="87"/>
        <v>70991.600000000006</v>
      </c>
      <c r="I1530" s="12">
        <f t="shared" si="88"/>
        <v>61300.000000000007</v>
      </c>
      <c r="J1530" s="12">
        <f t="shared" si="89"/>
        <v>61300.000000000007</v>
      </c>
    </row>
    <row r="1531" spans="1:10" ht="11.1" customHeight="1" outlineLevel="2" x14ac:dyDescent="0.2">
      <c r="A1531" s="17" t="s">
        <v>1823</v>
      </c>
      <c r="B1531" s="17" t="s">
        <v>1916</v>
      </c>
      <c r="C1531" s="14">
        <v>9691.6</v>
      </c>
      <c r="D1531" s="17" t="s">
        <v>909</v>
      </c>
      <c r="E1531" s="17" t="s">
        <v>1916</v>
      </c>
      <c r="F1531" s="14">
        <v>70991.600000000006</v>
      </c>
      <c r="G1531" s="15" t="s">
        <v>10</v>
      </c>
      <c r="H1531" s="19">
        <f t="shared" si="87"/>
        <v>70991.600000000006</v>
      </c>
      <c r="I1531" s="12">
        <f t="shared" si="88"/>
        <v>61300.000000000007</v>
      </c>
      <c r="J1531" s="12">
        <f t="shared" si="89"/>
        <v>61300.000000000007</v>
      </c>
    </row>
    <row r="1532" spans="1:10" ht="11.1" customHeight="1" outlineLevel="2" x14ac:dyDescent="0.2">
      <c r="A1532" s="17" t="s">
        <v>1823</v>
      </c>
      <c r="B1532" s="17" t="s">
        <v>1917</v>
      </c>
      <c r="C1532" s="14">
        <v>9691.6</v>
      </c>
      <c r="D1532" s="17" t="s">
        <v>909</v>
      </c>
      <c r="E1532" s="17" t="s">
        <v>1917</v>
      </c>
      <c r="F1532" s="14">
        <v>70991.600000000006</v>
      </c>
      <c r="G1532" s="15" t="s">
        <v>10</v>
      </c>
      <c r="H1532" s="19">
        <f t="shared" si="87"/>
        <v>70991.600000000006</v>
      </c>
      <c r="I1532" s="12">
        <f t="shared" si="88"/>
        <v>61300.000000000007</v>
      </c>
      <c r="J1532" s="12">
        <f t="shared" si="89"/>
        <v>61300.000000000007</v>
      </c>
    </row>
    <row r="1533" spans="1:10" ht="11.1" customHeight="1" outlineLevel="2" x14ac:dyDescent="0.2">
      <c r="A1533" s="17" t="s">
        <v>1823</v>
      </c>
      <c r="B1533" s="17" t="s">
        <v>1918</v>
      </c>
      <c r="C1533" s="14">
        <v>9691.6</v>
      </c>
      <c r="D1533" s="17" t="s">
        <v>909</v>
      </c>
      <c r="E1533" s="17" t="s">
        <v>1918</v>
      </c>
      <c r="F1533" s="14">
        <v>70991.600000000006</v>
      </c>
      <c r="G1533" s="15" t="s">
        <v>10</v>
      </c>
      <c r="H1533" s="19">
        <f t="shared" ref="H1533:H1596" si="90">F1533/G1533</f>
        <v>70991.600000000006</v>
      </c>
      <c r="I1533" s="12">
        <f t="shared" ref="I1533:I1596" si="91">F1533-C1533</f>
        <v>61300.000000000007</v>
      </c>
      <c r="J1533" s="12">
        <f t="shared" ref="J1533:J1596" si="92">I1533/G1533</f>
        <v>61300.000000000007</v>
      </c>
    </row>
    <row r="1534" spans="1:10" ht="11.1" customHeight="1" outlineLevel="2" x14ac:dyDescent="0.2">
      <c r="A1534" s="17" t="s">
        <v>1919</v>
      </c>
      <c r="B1534" s="17" t="s">
        <v>1920</v>
      </c>
      <c r="C1534" s="14">
        <v>99.56</v>
      </c>
      <c r="D1534" s="17" t="s">
        <v>771</v>
      </c>
      <c r="E1534" s="17" t="s">
        <v>1920</v>
      </c>
      <c r="F1534" s="14">
        <v>509.56</v>
      </c>
      <c r="G1534" s="15" t="s">
        <v>53</v>
      </c>
      <c r="H1534" s="19">
        <f t="shared" si="90"/>
        <v>169.85333333333332</v>
      </c>
      <c r="I1534" s="12">
        <f t="shared" si="91"/>
        <v>410</v>
      </c>
      <c r="J1534" s="12">
        <f t="shared" si="92"/>
        <v>136.66666666666666</v>
      </c>
    </row>
    <row r="1535" spans="1:10" ht="11.1" customHeight="1" outlineLevel="2" x14ac:dyDescent="0.2">
      <c r="A1535" s="17" t="s">
        <v>1919</v>
      </c>
      <c r="B1535" s="17" t="s">
        <v>1921</v>
      </c>
      <c r="C1535" s="14">
        <v>16.59</v>
      </c>
      <c r="D1535" s="17" t="s">
        <v>771</v>
      </c>
      <c r="E1535" s="17" t="s">
        <v>1921</v>
      </c>
      <c r="F1535" s="14">
        <v>126.59</v>
      </c>
      <c r="G1535" s="15" t="s">
        <v>37</v>
      </c>
      <c r="H1535" s="19">
        <f t="shared" si="90"/>
        <v>8.4393333333333338</v>
      </c>
      <c r="I1535" s="12">
        <f t="shared" si="91"/>
        <v>110</v>
      </c>
      <c r="J1535" s="12">
        <f t="shared" si="92"/>
        <v>7.333333333333333</v>
      </c>
    </row>
    <row r="1536" spans="1:10" ht="11.1" customHeight="1" outlineLevel="2" x14ac:dyDescent="0.2">
      <c r="A1536" s="17" t="s">
        <v>1919</v>
      </c>
      <c r="B1536" s="17" t="s">
        <v>1922</v>
      </c>
      <c r="C1536" s="14">
        <v>713.76</v>
      </c>
      <c r="D1536" s="17" t="s">
        <v>771</v>
      </c>
      <c r="E1536" s="17" t="s">
        <v>1922</v>
      </c>
      <c r="F1536" s="14">
        <v>3713.76</v>
      </c>
      <c r="G1536" s="15" t="s">
        <v>10</v>
      </c>
      <c r="H1536" s="19">
        <f t="shared" si="90"/>
        <v>3713.76</v>
      </c>
      <c r="I1536" s="12">
        <f t="shared" si="91"/>
        <v>3000</v>
      </c>
      <c r="J1536" s="12">
        <f t="shared" si="92"/>
        <v>3000</v>
      </c>
    </row>
    <row r="1537" spans="1:19" ht="11.1" customHeight="1" outlineLevel="2" x14ac:dyDescent="0.2">
      <c r="A1537" s="17" t="s">
        <v>1919</v>
      </c>
      <c r="B1537" s="17" t="s">
        <v>1923</v>
      </c>
      <c r="C1537" s="14">
        <v>7591.85</v>
      </c>
      <c r="D1537" s="17" t="s">
        <v>771</v>
      </c>
      <c r="E1537" s="17" t="s">
        <v>1923</v>
      </c>
      <c r="F1537" s="14">
        <v>39591.85</v>
      </c>
      <c r="G1537" s="15" t="s">
        <v>300</v>
      </c>
      <c r="H1537" s="19">
        <f t="shared" si="90"/>
        <v>4399.094444444444</v>
      </c>
      <c r="I1537" s="12">
        <f t="shared" si="91"/>
        <v>32000</v>
      </c>
      <c r="J1537" s="12">
        <f t="shared" si="92"/>
        <v>3555.5555555555557</v>
      </c>
    </row>
    <row r="1538" spans="1:19" ht="11.1" customHeight="1" outlineLevel="2" x14ac:dyDescent="0.2">
      <c r="A1538" s="17" t="s">
        <v>1919</v>
      </c>
      <c r="B1538" s="17" t="s">
        <v>5</v>
      </c>
      <c r="C1538" s="14">
        <v>10287.129999999999</v>
      </c>
      <c r="D1538" s="17" t="s">
        <v>771</v>
      </c>
      <c r="E1538" s="17" t="s">
        <v>5</v>
      </c>
      <c r="F1538" s="14">
        <v>9315.6299999999992</v>
      </c>
      <c r="G1538" s="15" t="s">
        <v>4</v>
      </c>
      <c r="H1538" s="19">
        <f t="shared" si="90"/>
        <v>4657.8149999999996</v>
      </c>
      <c r="I1538" s="12">
        <f t="shared" si="91"/>
        <v>-971.5</v>
      </c>
      <c r="J1538" s="12">
        <f t="shared" si="92"/>
        <v>-485.75</v>
      </c>
    </row>
    <row r="1539" spans="1:19" ht="11.1" customHeight="1" outlineLevel="2" x14ac:dyDescent="0.2">
      <c r="A1539" s="17" t="s">
        <v>1919</v>
      </c>
      <c r="B1539" s="17" t="s">
        <v>1924</v>
      </c>
      <c r="C1539" s="14">
        <v>4660.13</v>
      </c>
      <c r="D1539" s="17" t="s">
        <v>771</v>
      </c>
      <c r="E1539" s="17" t="s">
        <v>1924</v>
      </c>
      <c r="F1539" s="14">
        <v>14660.13</v>
      </c>
      <c r="G1539" s="15" t="s">
        <v>4</v>
      </c>
      <c r="H1539" s="19">
        <f t="shared" si="90"/>
        <v>7330.0649999999996</v>
      </c>
      <c r="I1539" s="12">
        <f t="shared" si="91"/>
        <v>10000</v>
      </c>
      <c r="J1539" s="12">
        <f t="shared" si="92"/>
        <v>5000</v>
      </c>
    </row>
    <row r="1540" spans="1:19" ht="11.1" customHeight="1" outlineLevel="2" x14ac:dyDescent="0.2">
      <c r="A1540" s="17" t="s">
        <v>1919</v>
      </c>
      <c r="B1540" s="17" t="s">
        <v>1925</v>
      </c>
      <c r="C1540" s="14">
        <v>9896.89</v>
      </c>
      <c r="D1540" s="17" t="s">
        <v>771</v>
      </c>
      <c r="E1540" s="17" t="s">
        <v>1925</v>
      </c>
      <c r="F1540" s="14">
        <v>49896.89</v>
      </c>
      <c r="G1540" s="15" t="s">
        <v>1926</v>
      </c>
      <c r="H1540" s="19">
        <f t="shared" si="90"/>
        <v>126.96409669211195</v>
      </c>
      <c r="I1540" s="12">
        <f t="shared" si="91"/>
        <v>40000</v>
      </c>
      <c r="J1540" s="12">
        <f t="shared" si="92"/>
        <v>101.78117048346056</v>
      </c>
    </row>
    <row r="1541" spans="1:19" ht="11.1" customHeight="1" outlineLevel="2" x14ac:dyDescent="0.2">
      <c r="A1541" s="17" t="s">
        <v>1919</v>
      </c>
      <c r="B1541" s="17" t="s">
        <v>1927</v>
      </c>
      <c r="C1541" s="14">
        <v>553.91</v>
      </c>
      <c r="D1541" s="17" t="s">
        <v>771</v>
      </c>
      <c r="E1541" s="17" t="s">
        <v>1927</v>
      </c>
      <c r="F1541" s="14">
        <v>2553.91</v>
      </c>
      <c r="G1541" s="15" t="s">
        <v>132</v>
      </c>
      <c r="H1541" s="19">
        <f t="shared" si="90"/>
        <v>196.45461538461538</v>
      </c>
      <c r="I1541" s="12">
        <f t="shared" si="91"/>
        <v>2000</v>
      </c>
      <c r="J1541" s="12">
        <f t="shared" si="92"/>
        <v>153.84615384615384</v>
      </c>
    </row>
    <row r="1542" spans="1:19" ht="11.1" customHeight="1" outlineLevel="2" x14ac:dyDescent="0.2">
      <c r="A1542" s="17" t="s">
        <v>1919</v>
      </c>
      <c r="B1542" s="17" t="s">
        <v>1928</v>
      </c>
      <c r="C1542" s="14">
        <v>677.89</v>
      </c>
      <c r="D1542" s="17" t="s">
        <v>771</v>
      </c>
      <c r="E1542" s="17" t="s">
        <v>1928</v>
      </c>
      <c r="F1542" s="14">
        <v>3977.89</v>
      </c>
      <c r="G1542" s="15" t="s">
        <v>684</v>
      </c>
      <c r="H1542" s="19">
        <f t="shared" si="90"/>
        <v>128.31903225806451</v>
      </c>
      <c r="I1542" s="12">
        <f t="shared" si="91"/>
        <v>3300</v>
      </c>
      <c r="J1542" s="12">
        <f t="shared" si="92"/>
        <v>106.45161290322581</v>
      </c>
    </row>
    <row r="1543" spans="1:19" ht="11.1" customHeight="1" outlineLevel="2" x14ac:dyDescent="0.2">
      <c r="A1543" s="17" t="s">
        <v>1919</v>
      </c>
      <c r="B1543" s="17" t="s">
        <v>1929</v>
      </c>
      <c r="C1543" s="14">
        <v>1815.44</v>
      </c>
      <c r="D1543" s="17" t="s">
        <v>771</v>
      </c>
      <c r="E1543" s="17" t="s">
        <v>1929</v>
      </c>
      <c r="F1543" s="14">
        <v>11815.44</v>
      </c>
      <c r="G1543" s="15" t="s">
        <v>1427</v>
      </c>
      <c r="H1543" s="19">
        <f t="shared" si="90"/>
        <v>159.66810810810813</v>
      </c>
      <c r="I1543" s="12">
        <f t="shared" si="91"/>
        <v>10000</v>
      </c>
      <c r="J1543" s="12">
        <f t="shared" si="92"/>
        <v>135.13513513513513</v>
      </c>
    </row>
    <row r="1544" spans="1:19" ht="11.1" customHeight="1" outlineLevel="2" x14ac:dyDescent="0.2">
      <c r="A1544" s="17" t="s">
        <v>1919</v>
      </c>
      <c r="B1544" s="17" t="s">
        <v>1930</v>
      </c>
      <c r="C1544" s="14">
        <v>7825.89</v>
      </c>
      <c r="D1544" s="17" t="s">
        <v>771</v>
      </c>
      <c r="E1544" s="17" t="s">
        <v>1930</v>
      </c>
      <c r="F1544" s="14">
        <v>60825.89</v>
      </c>
      <c r="G1544" s="15" t="s">
        <v>432</v>
      </c>
      <c r="H1544" s="19">
        <f t="shared" si="90"/>
        <v>229.53166037735849</v>
      </c>
      <c r="I1544" s="12">
        <f t="shared" si="91"/>
        <v>53000</v>
      </c>
      <c r="J1544" s="12">
        <f t="shared" si="92"/>
        <v>200</v>
      </c>
    </row>
    <row r="1545" spans="1:19" ht="11.1" customHeight="1" outlineLevel="2" x14ac:dyDescent="0.2">
      <c r="A1545" s="17" t="s">
        <v>1919</v>
      </c>
      <c r="B1545" s="17" t="s">
        <v>1931</v>
      </c>
      <c r="C1545" s="14">
        <v>988.08</v>
      </c>
      <c r="D1545" s="17" t="s">
        <v>771</v>
      </c>
      <c r="E1545" s="17" t="s">
        <v>1931</v>
      </c>
      <c r="F1545" s="14">
        <v>4988.08</v>
      </c>
      <c r="G1545" s="15">
        <v>1</v>
      </c>
      <c r="H1545" s="19">
        <f t="shared" si="90"/>
        <v>4988.08</v>
      </c>
      <c r="I1545" s="12">
        <f t="shared" si="91"/>
        <v>4000</v>
      </c>
      <c r="J1545" s="12">
        <f t="shared" si="92"/>
        <v>4000</v>
      </c>
      <c r="L1545" s="13"/>
      <c r="M1545" s="13"/>
      <c r="N1545" s="13"/>
      <c r="O1545" s="13"/>
      <c r="P1545" s="13"/>
      <c r="Q1545" s="13"/>
      <c r="R1545" s="13"/>
      <c r="S1545" s="13"/>
    </row>
    <row r="1546" spans="1:19" ht="11.1" customHeight="1" outlineLevel="2" x14ac:dyDescent="0.2">
      <c r="A1546" s="17" t="s">
        <v>1919</v>
      </c>
      <c r="B1546" s="17" t="s">
        <v>6</v>
      </c>
      <c r="C1546" s="14">
        <v>4464.13</v>
      </c>
      <c r="D1546" s="17" t="s">
        <v>771</v>
      </c>
      <c r="E1546" s="17" t="s">
        <v>6</v>
      </c>
      <c r="F1546" s="14">
        <v>4751.2299999999996</v>
      </c>
      <c r="G1546" s="15" t="s">
        <v>10</v>
      </c>
      <c r="H1546" s="19">
        <f t="shared" si="90"/>
        <v>4751.2299999999996</v>
      </c>
      <c r="I1546" s="12">
        <f t="shared" si="91"/>
        <v>287.09999999999945</v>
      </c>
      <c r="J1546" s="12">
        <f t="shared" si="92"/>
        <v>287.09999999999945</v>
      </c>
    </row>
    <row r="1547" spans="1:19" ht="11.1" customHeight="1" outlineLevel="2" x14ac:dyDescent="0.2">
      <c r="A1547" s="17" t="s">
        <v>1919</v>
      </c>
      <c r="B1547" s="17" t="s">
        <v>1932</v>
      </c>
      <c r="C1547" s="14">
        <v>8.59</v>
      </c>
      <c r="D1547" s="17" t="s">
        <v>771</v>
      </c>
      <c r="E1547" s="17" t="s">
        <v>1932</v>
      </c>
      <c r="F1547" s="14">
        <v>38.590000000000003</v>
      </c>
      <c r="G1547" s="15" t="s">
        <v>300</v>
      </c>
      <c r="H1547" s="19">
        <f t="shared" si="90"/>
        <v>4.2877777777777784</v>
      </c>
      <c r="I1547" s="12">
        <f t="shared" si="91"/>
        <v>30.000000000000004</v>
      </c>
      <c r="J1547" s="12">
        <f t="shared" si="92"/>
        <v>3.3333333333333339</v>
      </c>
    </row>
    <row r="1548" spans="1:19" ht="11.1" customHeight="1" outlineLevel="2" x14ac:dyDescent="0.2">
      <c r="A1548" s="17" t="s">
        <v>1919</v>
      </c>
      <c r="B1548" s="17" t="s">
        <v>1933</v>
      </c>
      <c r="C1548" s="14">
        <v>3135.71</v>
      </c>
      <c r="D1548" s="17" t="s">
        <v>771</v>
      </c>
      <c r="E1548" s="17" t="s">
        <v>1933</v>
      </c>
      <c r="F1548" s="14">
        <v>18135.71</v>
      </c>
      <c r="G1548" s="15" t="s">
        <v>10</v>
      </c>
      <c r="H1548" s="19">
        <f t="shared" si="90"/>
        <v>18135.71</v>
      </c>
      <c r="I1548" s="12">
        <f t="shared" si="91"/>
        <v>15000</v>
      </c>
      <c r="J1548" s="12">
        <f t="shared" si="92"/>
        <v>15000</v>
      </c>
    </row>
    <row r="1549" spans="1:19" ht="11.1" customHeight="1" outlineLevel="2" x14ac:dyDescent="0.2">
      <c r="A1549" s="17" t="s">
        <v>1919</v>
      </c>
      <c r="B1549" s="17" t="s">
        <v>1934</v>
      </c>
      <c r="C1549" s="14">
        <v>1041.06</v>
      </c>
      <c r="D1549" s="17" t="s">
        <v>771</v>
      </c>
      <c r="E1549" s="17" t="s">
        <v>1934</v>
      </c>
      <c r="F1549" s="14">
        <v>5041.0600000000004</v>
      </c>
      <c r="G1549" s="15" t="s">
        <v>10</v>
      </c>
      <c r="H1549" s="19">
        <f t="shared" si="90"/>
        <v>5041.0600000000004</v>
      </c>
      <c r="I1549" s="12">
        <f t="shared" si="91"/>
        <v>4000.0000000000005</v>
      </c>
      <c r="J1549" s="12">
        <f t="shared" si="92"/>
        <v>4000.0000000000005</v>
      </c>
    </row>
    <row r="1550" spans="1:19" ht="11.1" customHeight="1" outlineLevel="2" x14ac:dyDescent="0.2">
      <c r="A1550" s="17" t="s">
        <v>1919</v>
      </c>
      <c r="B1550" s="17" t="s">
        <v>1935</v>
      </c>
      <c r="C1550" s="14">
        <v>11367.66</v>
      </c>
      <c r="D1550" s="17" t="s">
        <v>771</v>
      </c>
      <c r="E1550" s="17" t="s">
        <v>1935</v>
      </c>
      <c r="F1550" s="14">
        <v>111367.66</v>
      </c>
      <c r="G1550" s="15" t="s">
        <v>267</v>
      </c>
      <c r="H1550" s="19">
        <f t="shared" si="90"/>
        <v>3181.9331428571431</v>
      </c>
      <c r="I1550" s="12">
        <f t="shared" si="91"/>
        <v>100000</v>
      </c>
      <c r="J1550" s="12">
        <f t="shared" si="92"/>
        <v>2857.1428571428573</v>
      </c>
    </row>
    <row r="1551" spans="1:19" ht="11.1" customHeight="1" outlineLevel="2" x14ac:dyDescent="0.2">
      <c r="A1551" s="17" t="s">
        <v>1919</v>
      </c>
      <c r="B1551" s="17" t="s">
        <v>1936</v>
      </c>
      <c r="C1551" s="14">
        <v>15888.22</v>
      </c>
      <c r="D1551" s="17" t="s">
        <v>771</v>
      </c>
      <c r="E1551" s="17" t="s">
        <v>1936</v>
      </c>
      <c r="F1551" s="14">
        <v>105888.22</v>
      </c>
      <c r="G1551" s="15" t="s">
        <v>131</v>
      </c>
      <c r="H1551" s="19">
        <f t="shared" si="90"/>
        <v>3114.3594117647058</v>
      </c>
      <c r="I1551" s="12">
        <f t="shared" si="91"/>
        <v>90000</v>
      </c>
      <c r="J1551" s="12">
        <f t="shared" si="92"/>
        <v>2647.0588235294117</v>
      </c>
    </row>
    <row r="1552" spans="1:19" ht="11.1" customHeight="1" outlineLevel="2" x14ac:dyDescent="0.2">
      <c r="A1552" s="17" t="s">
        <v>1919</v>
      </c>
      <c r="B1552" s="17" t="s">
        <v>1937</v>
      </c>
      <c r="C1552" s="14">
        <v>75121.899999999994</v>
      </c>
      <c r="D1552" s="17" t="s">
        <v>771</v>
      </c>
      <c r="E1552" s="17" t="s">
        <v>1937</v>
      </c>
      <c r="F1552" s="14">
        <v>455121.9</v>
      </c>
      <c r="G1552" s="15" t="s">
        <v>437</v>
      </c>
      <c r="H1552" s="19">
        <f t="shared" si="90"/>
        <v>37926.825000000004</v>
      </c>
      <c r="I1552" s="12">
        <f t="shared" si="91"/>
        <v>380000</v>
      </c>
      <c r="J1552" s="12">
        <f t="shared" si="92"/>
        <v>31666.666666666668</v>
      </c>
    </row>
    <row r="1553" spans="1:10" ht="11.1" customHeight="1" outlineLevel="2" x14ac:dyDescent="0.2">
      <c r="A1553" s="17" t="s">
        <v>1919</v>
      </c>
      <c r="B1553" s="17" t="s">
        <v>1938</v>
      </c>
      <c r="C1553" s="14">
        <v>16683.98</v>
      </c>
      <c r="D1553" s="17" t="s">
        <v>771</v>
      </c>
      <c r="E1553" s="17" t="s">
        <v>1938</v>
      </c>
      <c r="F1553" s="14">
        <v>80683.98</v>
      </c>
      <c r="G1553" s="15" t="s">
        <v>49</v>
      </c>
      <c r="H1553" s="19">
        <f t="shared" si="90"/>
        <v>16136.795999999998</v>
      </c>
      <c r="I1553" s="12">
        <f t="shared" si="91"/>
        <v>64000</v>
      </c>
      <c r="J1553" s="12">
        <f t="shared" si="92"/>
        <v>12800</v>
      </c>
    </row>
    <row r="1554" spans="1:10" ht="11.1" customHeight="1" outlineLevel="2" x14ac:dyDescent="0.2">
      <c r="A1554" s="17" t="s">
        <v>1919</v>
      </c>
      <c r="B1554" s="17" t="s">
        <v>1939</v>
      </c>
      <c r="C1554" s="14">
        <v>38449.31</v>
      </c>
      <c r="D1554" s="17" t="s">
        <v>771</v>
      </c>
      <c r="E1554" s="17" t="s">
        <v>1939</v>
      </c>
      <c r="F1554" s="14">
        <v>288449.31</v>
      </c>
      <c r="G1554" s="15" t="s">
        <v>542</v>
      </c>
      <c r="H1554" s="19">
        <f t="shared" si="90"/>
        <v>4006.2404166666665</v>
      </c>
      <c r="I1554" s="12">
        <f t="shared" si="91"/>
        <v>250000</v>
      </c>
      <c r="J1554" s="12">
        <f t="shared" si="92"/>
        <v>3472.2222222222222</v>
      </c>
    </row>
    <row r="1555" spans="1:10" ht="11.1" customHeight="1" outlineLevel="2" x14ac:dyDescent="0.2">
      <c r="A1555" s="17" t="s">
        <v>1919</v>
      </c>
      <c r="B1555" s="17" t="s">
        <v>1940</v>
      </c>
      <c r="C1555" s="14">
        <v>19018.53</v>
      </c>
      <c r="D1555" s="17" t="s">
        <v>771</v>
      </c>
      <c r="E1555" s="17" t="s">
        <v>1940</v>
      </c>
      <c r="F1555" s="14">
        <v>89018.53</v>
      </c>
      <c r="G1555" s="15" t="s">
        <v>16</v>
      </c>
      <c r="H1555" s="19">
        <f t="shared" si="90"/>
        <v>12716.932857142858</v>
      </c>
      <c r="I1555" s="12">
        <f t="shared" si="91"/>
        <v>70000</v>
      </c>
      <c r="J1555" s="12">
        <f t="shared" si="92"/>
        <v>10000</v>
      </c>
    </row>
    <row r="1556" spans="1:10" ht="11.1" customHeight="1" outlineLevel="2" x14ac:dyDescent="0.2">
      <c r="A1556" s="17" t="s">
        <v>1919</v>
      </c>
      <c r="B1556" s="17" t="s">
        <v>1941</v>
      </c>
      <c r="C1556" s="14">
        <v>31654.73</v>
      </c>
      <c r="D1556" s="17" t="s">
        <v>771</v>
      </c>
      <c r="E1556" s="17" t="s">
        <v>1941</v>
      </c>
      <c r="F1556" s="14">
        <v>131654.73000000001</v>
      </c>
      <c r="G1556" s="15" t="s">
        <v>604</v>
      </c>
      <c r="H1556" s="19">
        <f t="shared" si="90"/>
        <v>7314.1516666666676</v>
      </c>
      <c r="I1556" s="12">
        <f t="shared" si="91"/>
        <v>100000.00000000001</v>
      </c>
      <c r="J1556" s="12">
        <f t="shared" si="92"/>
        <v>5555.5555555555566</v>
      </c>
    </row>
    <row r="1557" spans="1:10" ht="11.1" customHeight="1" outlineLevel="2" x14ac:dyDescent="0.2">
      <c r="A1557" s="17" t="s">
        <v>1919</v>
      </c>
      <c r="B1557" s="17" t="s">
        <v>1942</v>
      </c>
      <c r="C1557" s="14">
        <v>39534.32</v>
      </c>
      <c r="D1557" s="17" t="s">
        <v>771</v>
      </c>
      <c r="E1557" s="17" t="s">
        <v>1942</v>
      </c>
      <c r="F1557" s="14">
        <v>169534.32</v>
      </c>
      <c r="G1557" s="15" t="s">
        <v>194</v>
      </c>
      <c r="H1557" s="19">
        <f t="shared" si="90"/>
        <v>10595.895</v>
      </c>
      <c r="I1557" s="12">
        <f t="shared" si="91"/>
        <v>130000</v>
      </c>
      <c r="J1557" s="12">
        <f t="shared" si="92"/>
        <v>8125</v>
      </c>
    </row>
    <row r="1558" spans="1:10" ht="11.1" customHeight="1" outlineLevel="2" x14ac:dyDescent="0.2">
      <c r="A1558" s="17" t="s">
        <v>1919</v>
      </c>
      <c r="B1558" s="17" t="s">
        <v>1943</v>
      </c>
      <c r="C1558" s="14">
        <v>1500.75</v>
      </c>
      <c r="D1558" s="17" t="s">
        <v>771</v>
      </c>
      <c r="E1558" s="17" t="s">
        <v>1943</v>
      </c>
      <c r="F1558" s="14">
        <v>7500.75</v>
      </c>
      <c r="G1558" s="15" t="s">
        <v>10</v>
      </c>
      <c r="H1558" s="19">
        <f t="shared" si="90"/>
        <v>7500.75</v>
      </c>
      <c r="I1558" s="12">
        <f t="shared" si="91"/>
        <v>6000</v>
      </c>
      <c r="J1558" s="12">
        <f t="shared" si="92"/>
        <v>6000</v>
      </c>
    </row>
    <row r="1559" spans="1:10" ht="11.1" customHeight="1" outlineLevel="2" x14ac:dyDescent="0.2">
      <c r="A1559" s="17" t="s">
        <v>1919</v>
      </c>
      <c r="B1559" s="17" t="s">
        <v>1944</v>
      </c>
      <c r="C1559" s="14">
        <v>2262.61</v>
      </c>
      <c r="D1559" s="17" t="s">
        <v>771</v>
      </c>
      <c r="E1559" s="17" t="s">
        <v>1944</v>
      </c>
      <c r="F1559" s="14">
        <v>15262.61</v>
      </c>
      <c r="G1559" s="15" t="s">
        <v>53</v>
      </c>
      <c r="H1559" s="19">
        <f t="shared" si="90"/>
        <v>5087.5366666666669</v>
      </c>
      <c r="I1559" s="12">
        <f t="shared" si="91"/>
        <v>13000</v>
      </c>
      <c r="J1559" s="12">
        <f t="shared" si="92"/>
        <v>4333.333333333333</v>
      </c>
    </row>
    <row r="1560" spans="1:10" ht="11.1" customHeight="1" outlineLevel="2" x14ac:dyDescent="0.2">
      <c r="A1560" s="17" t="s">
        <v>1919</v>
      </c>
      <c r="B1560" s="17" t="s">
        <v>1945</v>
      </c>
      <c r="C1560" s="14">
        <v>6784.74</v>
      </c>
      <c r="D1560" s="17" t="s">
        <v>771</v>
      </c>
      <c r="E1560" s="17" t="s">
        <v>1945</v>
      </c>
      <c r="F1560" s="14">
        <v>18784.740000000002</v>
      </c>
      <c r="G1560" s="15" t="s">
        <v>4</v>
      </c>
      <c r="H1560" s="19">
        <f t="shared" si="90"/>
        <v>9392.3700000000008</v>
      </c>
      <c r="I1560" s="12">
        <f t="shared" si="91"/>
        <v>12000.000000000002</v>
      </c>
      <c r="J1560" s="12">
        <f t="shared" si="92"/>
        <v>6000.0000000000009</v>
      </c>
    </row>
    <row r="1561" spans="1:10" ht="11.1" customHeight="1" outlineLevel="2" x14ac:dyDescent="0.2">
      <c r="A1561" s="17" t="s">
        <v>1919</v>
      </c>
      <c r="B1561" s="17" t="s">
        <v>1946</v>
      </c>
      <c r="C1561" s="14">
        <v>1581.9</v>
      </c>
      <c r="D1561" s="17" t="s">
        <v>771</v>
      </c>
      <c r="E1561" s="17" t="s">
        <v>1946</v>
      </c>
      <c r="F1561" s="14">
        <v>7581.9</v>
      </c>
      <c r="G1561" s="15" t="s">
        <v>4</v>
      </c>
      <c r="H1561" s="19">
        <f t="shared" si="90"/>
        <v>3790.95</v>
      </c>
      <c r="I1561" s="12">
        <f t="shared" si="91"/>
        <v>6000</v>
      </c>
      <c r="J1561" s="12">
        <f t="shared" si="92"/>
        <v>3000</v>
      </c>
    </row>
    <row r="1562" spans="1:10" ht="11.1" customHeight="1" outlineLevel="2" x14ac:dyDescent="0.2">
      <c r="A1562" s="17" t="s">
        <v>1919</v>
      </c>
      <c r="B1562" s="17" t="s">
        <v>1947</v>
      </c>
      <c r="C1562" s="14">
        <v>1630.8</v>
      </c>
      <c r="D1562" s="17" t="s">
        <v>771</v>
      </c>
      <c r="E1562" s="17" t="s">
        <v>1947</v>
      </c>
      <c r="F1562" s="14">
        <v>8630.7999999999993</v>
      </c>
      <c r="G1562" s="15" t="s">
        <v>437</v>
      </c>
      <c r="H1562" s="19">
        <f t="shared" si="90"/>
        <v>719.23333333333323</v>
      </c>
      <c r="I1562" s="12">
        <f t="shared" si="91"/>
        <v>6999.9999999999991</v>
      </c>
      <c r="J1562" s="12">
        <f t="shared" si="92"/>
        <v>583.33333333333326</v>
      </c>
    </row>
    <row r="1563" spans="1:10" ht="11.1" customHeight="1" outlineLevel="2" x14ac:dyDescent="0.2">
      <c r="A1563" s="17" t="s">
        <v>1919</v>
      </c>
      <c r="B1563" s="17" t="s">
        <v>1948</v>
      </c>
      <c r="C1563" s="14">
        <v>11711.41</v>
      </c>
      <c r="D1563" s="17" t="s">
        <v>771</v>
      </c>
      <c r="E1563" s="17" t="s">
        <v>1948</v>
      </c>
      <c r="F1563" s="14">
        <v>68711.41</v>
      </c>
      <c r="G1563" s="15" t="s">
        <v>909</v>
      </c>
      <c r="H1563" s="19">
        <f t="shared" si="90"/>
        <v>1675.8880487804879</v>
      </c>
      <c r="I1563" s="12">
        <f t="shared" si="91"/>
        <v>57000</v>
      </c>
      <c r="J1563" s="12">
        <f t="shared" si="92"/>
        <v>1390.2439024390244</v>
      </c>
    </row>
    <row r="1564" spans="1:10" ht="11.1" customHeight="1" outlineLevel="2" x14ac:dyDescent="0.2">
      <c r="A1564" s="17" t="s">
        <v>1919</v>
      </c>
      <c r="B1564" s="17" t="s">
        <v>1949</v>
      </c>
      <c r="C1564" s="14">
        <v>38993.94</v>
      </c>
      <c r="D1564" s="17" t="s">
        <v>771</v>
      </c>
      <c r="E1564" s="17" t="s">
        <v>1949</v>
      </c>
      <c r="F1564" s="14">
        <v>228993.94</v>
      </c>
      <c r="G1564" s="15" t="s">
        <v>1950</v>
      </c>
      <c r="H1564" s="19">
        <f t="shared" si="90"/>
        <v>2160.3201886792453</v>
      </c>
      <c r="I1564" s="12">
        <f t="shared" si="91"/>
        <v>190000</v>
      </c>
      <c r="J1564" s="12">
        <f t="shared" si="92"/>
        <v>1792.4528301886792</v>
      </c>
    </row>
    <row r="1565" spans="1:10" ht="11.1" customHeight="1" outlineLevel="2" x14ac:dyDescent="0.2">
      <c r="A1565" s="17" t="s">
        <v>1919</v>
      </c>
      <c r="B1565" s="17" t="s">
        <v>11</v>
      </c>
      <c r="C1565" s="14">
        <v>3203.3</v>
      </c>
      <c r="D1565" s="17" t="s">
        <v>771</v>
      </c>
      <c r="E1565" s="17" t="s">
        <v>11</v>
      </c>
      <c r="F1565" s="14">
        <v>6500</v>
      </c>
      <c r="G1565" s="15" t="s">
        <v>10</v>
      </c>
      <c r="H1565" s="19">
        <f t="shared" si="90"/>
        <v>6500</v>
      </c>
      <c r="I1565" s="12">
        <f t="shared" si="91"/>
        <v>3296.7</v>
      </c>
      <c r="J1565" s="12">
        <f t="shared" si="92"/>
        <v>3296.7</v>
      </c>
    </row>
    <row r="1566" spans="1:10" ht="11.1" customHeight="1" outlineLevel="2" x14ac:dyDescent="0.2">
      <c r="A1566" s="17" t="s">
        <v>1919</v>
      </c>
      <c r="B1566" s="17" t="s">
        <v>1951</v>
      </c>
      <c r="C1566" s="14">
        <v>8628.59</v>
      </c>
      <c r="D1566" s="17" t="s">
        <v>771</v>
      </c>
      <c r="E1566" s="17" t="s">
        <v>1951</v>
      </c>
      <c r="F1566" s="14">
        <v>28628.59</v>
      </c>
      <c r="G1566" s="15" t="s">
        <v>35</v>
      </c>
      <c r="H1566" s="19">
        <f t="shared" si="90"/>
        <v>286.28590000000003</v>
      </c>
      <c r="I1566" s="12">
        <f t="shared" si="91"/>
        <v>20000</v>
      </c>
      <c r="J1566" s="12">
        <f t="shared" si="92"/>
        <v>200</v>
      </c>
    </row>
    <row r="1567" spans="1:10" ht="11.1" customHeight="1" outlineLevel="2" x14ac:dyDescent="0.2">
      <c r="A1567" s="17" t="s">
        <v>1919</v>
      </c>
      <c r="B1567" s="17" t="s">
        <v>12</v>
      </c>
      <c r="C1567" s="14">
        <v>300</v>
      </c>
      <c r="D1567" s="17" t="s">
        <v>771</v>
      </c>
      <c r="E1567" s="17" t="s">
        <v>12</v>
      </c>
      <c r="F1567" s="14">
        <v>1450</v>
      </c>
      <c r="G1567" s="15" t="s">
        <v>10</v>
      </c>
      <c r="H1567" s="19">
        <f t="shared" si="90"/>
        <v>1450</v>
      </c>
      <c r="I1567" s="12">
        <f t="shared" si="91"/>
        <v>1150</v>
      </c>
      <c r="J1567" s="12">
        <f t="shared" si="92"/>
        <v>1150</v>
      </c>
    </row>
    <row r="1568" spans="1:10" ht="11.1" customHeight="1" outlineLevel="2" x14ac:dyDescent="0.2">
      <c r="A1568" s="17" t="s">
        <v>1919</v>
      </c>
      <c r="B1568" s="17" t="s">
        <v>1952</v>
      </c>
      <c r="C1568" s="14">
        <v>185.97</v>
      </c>
      <c r="D1568" s="17" t="s">
        <v>771</v>
      </c>
      <c r="E1568" s="17" t="s">
        <v>1952</v>
      </c>
      <c r="F1568" s="14">
        <v>1185.97</v>
      </c>
      <c r="G1568" s="15" t="s">
        <v>4</v>
      </c>
      <c r="H1568" s="19">
        <f t="shared" si="90"/>
        <v>592.98500000000001</v>
      </c>
      <c r="I1568" s="12">
        <f t="shared" si="91"/>
        <v>1000</v>
      </c>
      <c r="J1568" s="12">
        <f t="shared" si="92"/>
        <v>500</v>
      </c>
    </row>
    <row r="1569" spans="1:10" ht="11.1" customHeight="1" outlineLevel="2" x14ac:dyDescent="0.2">
      <c r="A1569" s="17" t="s">
        <v>1919</v>
      </c>
      <c r="B1569" s="17" t="s">
        <v>1953</v>
      </c>
      <c r="C1569" s="14">
        <v>649.62</v>
      </c>
      <c r="D1569" s="17" t="s">
        <v>771</v>
      </c>
      <c r="E1569" s="17" t="s">
        <v>1953</v>
      </c>
      <c r="F1569" s="14">
        <v>2649.62</v>
      </c>
      <c r="G1569" s="15" t="s">
        <v>10</v>
      </c>
      <c r="H1569" s="19">
        <f t="shared" si="90"/>
        <v>2649.62</v>
      </c>
      <c r="I1569" s="12">
        <f t="shared" si="91"/>
        <v>2000</v>
      </c>
      <c r="J1569" s="12">
        <f t="shared" si="92"/>
        <v>2000</v>
      </c>
    </row>
    <row r="1570" spans="1:10" ht="11.1" customHeight="1" outlineLevel="2" x14ac:dyDescent="0.2">
      <c r="A1570" s="17" t="s">
        <v>1919</v>
      </c>
      <c r="B1570" s="17" t="s">
        <v>1954</v>
      </c>
      <c r="C1570" s="14">
        <v>440</v>
      </c>
      <c r="D1570" s="17" t="s">
        <v>771</v>
      </c>
      <c r="E1570" s="17" t="s">
        <v>1954</v>
      </c>
      <c r="F1570" s="14">
        <v>4140</v>
      </c>
      <c r="G1570" s="15" t="s">
        <v>1955</v>
      </c>
      <c r="H1570" s="19">
        <f t="shared" si="90"/>
        <v>20</v>
      </c>
      <c r="I1570" s="12">
        <f t="shared" si="91"/>
        <v>3700</v>
      </c>
      <c r="J1570" s="12">
        <f t="shared" si="92"/>
        <v>17.874396135265702</v>
      </c>
    </row>
    <row r="1571" spans="1:10" ht="11.1" customHeight="1" outlineLevel="2" x14ac:dyDescent="0.2">
      <c r="A1571" s="17" t="s">
        <v>1919</v>
      </c>
      <c r="B1571" s="17" t="s">
        <v>1956</v>
      </c>
      <c r="C1571" s="14">
        <v>1000</v>
      </c>
      <c r="D1571" s="17" t="s">
        <v>771</v>
      </c>
      <c r="E1571" s="17" t="s">
        <v>1956</v>
      </c>
      <c r="F1571" s="14">
        <v>8000</v>
      </c>
      <c r="G1571" s="15" t="s">
        <v>4</v>
      </c>
      <c r="H1571" s="19">
        <f t="shared" si="90"/>
        <v>4000</v>
      </c>
      <c r="I1571" s="12">
        <f t="shared" si="91"/>
        <v>7000</v>
      </c>
      <c r="J1571" s="12">
        <f t="shared" si="92"/>
        <v>3500</v>
      </c>
    </row>
    <row r="1572" spans="1:10" ht="11.1" customHeight="1" outlineLevel="2" x14ac:dyDescent="0.2">
      <c r="A1572" s="17" t="s">
        <v>1919</v>
      </c>
      <c r="B1572" s="17" t="s">
        <v>1957</v>
      </c>
      <c r="C1572" s="14">
        <v>7019.91</v>
      </c>
      <c r="D1572" s="17" t="s">
        <v>771</v>
      </c>
      <c r="E1572" s="17" t="s">
        <v>1957</v>
      </c>
      <c r="F1572" s="14">
        <v>40019.910000000003</v>
      </c>
      <c r="G1572" s="15" t="s">
        <v>1958</v>
      </c>
      <c r="H1572" s="19">
        <f t="shared" si="90"/>
        <v>41.600738045738048</v>
      </c>
      <c r="I1572" s="12">
        <f t="shared" si="91"/>
        <v>33000</v>
      </c>
      <c r="J1572" s="12">
        <f t="shared" si="92"/>
        <v>34.303534303534306</v>
      </c>
    </row>
    <row r="1573" spans="1:10" ht="11.1" customHeight="1" outlineLevel="2" x14ac:dyDescent="0.2">
      <c r="A1573" s="17" t="s">
        <v>1919</v>
      </c>
      <c r="B1573" s="17" t="s">
        <v>1959</v>
      </c>
      <c r="C1573" s="14">
        <v>5580.38</v>
      </c>
      <c r="D1573" s="17" t="s">
        <v>771</v>
      </c>
      <c r="E1573" s="17" t="s">
        <v>1959</v>
      </c>
      <c r="F1573" s="14">
        <v>29580.38</v>
      </c>
      <c r="G1573" s="15" t="s">
        <v>1081</v>
      </c>
      <c r="H1573" s="19">
        <f t="shared" si="90"/>
        <v>33.844828375286042</v>
      </c>
      <c r="I1573" s="12">
        <f t="shared" si="91"/>
        <v>24000</v>
      </c>
      <c r="J1573" s="12">
        <f t="shared" si="92"/>
        <v>27.459954233409611</v>
      </c>
    </row>
    <row r="1574" spans="1:10" ht="11.1" customHeight="1" outlineLevel="2" x14ac:dyDescent="0.2">
      <c r="A1574" s="17" t="s">
        <v>1919</v>
      </c>
      <c r="B1574" s="17" t="s">
        <v>1960</v>
      </c>
      <c r="C1574" s="14">
        <v>11401.68</v>
      </c>
      <c r="D1574" s="17" t="s">
        <v>771</v>
      </c>
      <c r="E1574" s="17" t="s">
        <v>1960</v>
      </c>
      <c r="F1574" s="14">
        <v>66401.679999999993</v>
      </c>
      <c r="G1574" s="15" t="s">
        <v>1961</v>
      </c>
      <c r="H1574" s="19">
        <f t="shared" si="90"/>
        <v>32.888400198117878</v>
      </c>
      <c r="I1574" s="12">
        <f t="shared" si="91"/>
        <v>54999.999999999993</v>
      </c>
      <c r="J1574" s="12">
        <f t="shared" si="92"/>
        <v>27.241208519068842</v>
      </c>
    </row>
    <row r="1575" spans="1:10" ht="11.1" customHeight="1" outlineLevel="2" x14ac:dyDescent="0.2">
      <c r="A1575" s="17" t="s">
        <v>1919</v>
      </c>
      <c r="B1575" s="17" t="s">
        <v>1962</v>
      </c>
      <c r="C1575" s="14">
        <v>1400</v>
      </c>
      <c r="D1575" s="17" t="s">
        <v>771</v>
      </c>
      <c r="E1575" s="17" t="s">
        <v>1962</v>
      </c>
      <c r="F1575" s="14">
        <v>6400</v>
      </c>
      <c r="G1575" s="15" t="s">
        <v>4</v>
      </c>
      <c r="H1575" s="19">
        <f t="shared" si="90"/>
        <v>3200</v>
      </c>
      <c r="I1575" s="12">
        <f t="shared" si="91"/>
        <v>5000</v>
      </c>
      <c r="J1575" s="12">
        <f t="shared" si="92"/>
        <v>2500</v>
      </c>
    </row>
    <row r="1576" spans="1:10" ht="11.1" customHeight="1" outlineLevel="2" x14ac:dyDescent="0.2">
      <c r="A1576" s="17" t="s">
        <v>1919</v>
      </c>
      <c r="B1576" s="17" t="s">
        <v>1963</v>
      </c>
      <c r="C1576" s="14">
        <v>900.39</v>
      </c>
      <c r="D1576" s="17" t="s">
        <v>771</v>
      </c>
      <c r="E1576" s="17" t="s">
        <v>1963</v>
      </c>
      <c r="F1576" s="14">
        <v>4800.3900000000003</v>
      </c>
      <c r="G1576" s="15" t="s">
        <v>580</v>
      </c>
      <c r="H1576" s="19">
        <f t="shared" si="90"/>
        <v>104.3563043478261</v>
      </c>
      <c r="I1576" s="12">
        <f t="shared" si="91"/>
        <v>3900.0000000000005</v>
      </c>
      <c r="J1576" s="12">
        <f t="shared" si="92"/>
        <v>84.782608695652186</v>
      </c>
    </row>
    <row r="1577" spans="1:10" ht="11.1" customHeight="1" outlineLevel="2" x14ac:dyDescent="0.2">
      <c r="A1577" s="17" t="s">
        <v>1919</v>
      </c>
      <c r="B1577" s="17" t="s">
        <v>1964</v>
      </c>
      <c r="C1577" s="14">
        <v>3.02</v>
      </c>
      <c r="D1577" s="17" t="s">
        <v>771</v>
      </c>
      <c r="E1577" s="17" t="s">
        <v>1964</v>
      </c>
      <c r="F1577" s="14">
        <v>23.02</v>
      </c>
      <c r="G1577" s="15" t="s">
        <v>294</v>
      </c>
      <c r="H1577" s="19">
        <f t="shared" si="90"/>
        <v>2.0927272727272728</v>
      </c>
      <c r="I1577" s="12">
        <f t="shared" si="91"/>
        <v>20</v>
      </c>
      <c r="J1577" s="12">
        <f t="shared" si="92"/>
        <v>1.8181818181818181</v>
      </c>
    </row>
    <row r="1578" spans="1:10" ht="11.1" customHeight="1" outlineLevel="2" x14ac:dyDescent="0.2">
      <c r="A1578" s="17" t="s">
        <v>1919</v>
      </c>
      <c r="B1578" s="17" t="s">
        <v>1965</v>
      </c>
      <c r="C1578" s="14">
        <v>6553.3</v>
      </c>
      <c r="D1578" s="17" t="s">
        <v>771</v>
      </c>
      <c r="E1578" s="17" t="s">
        <v>1965</v>
      </c>
      <c r="F1578" s="14">
        <v>29553.3</v>
      </c>
      <c r="G1578" s="15" t="s">
        <v>28</v>
      </c>
      <c r="H1578" s="19">
        <f t="shared" si="90"/>
        <v>7388.3249999999998</v>
      </c>
      <c r="I1578" s="12">
        <f t="shared" si="91"/>
        <v>23000</v>
      </c>
      <c r="J1578" s="12">
        <f t="shared" si="92"/>
        <v>5750</v>
      </c>
    </row>
    <row r="1579" spans="1:10" ht="11.1" customHeight="1" outlineLevel="2" x14ac:dyDescent="0.2">
      <c r="A1579" s="17" t="s">
        <v>1919</v>
      </c>
      <c r="B1579" s="17" t="s">
        <v>1966</v>
      </c>
      <c r="C1579" s="14">
        <v>3871.37</v>
      </c>
      <c r="D1579" s="17" t="s">
        <v>771</v>
      </c>
      <c r="E1579" s="17" t="s">
        <v>1966</v>
      </c>
      <c r="F1579" s="14">
        <v>18871.37</v>
      </c>
      <c r="G1579" s="15" t="s">
        <v>300</v>
      </c>
      <c r="H1579" s="19">
        <f t="shared" si="90"/>
        <v>2096.818888888889</v>
      </c>
      <c r="I1579" s="12">
        <f t="shared" si="91"/>
        <v>15000</v>
      </c>
      <c r="J1579" s="12">
        <f t="shared" si="92"/>
        <v>1666.6666666666667</v>
      </c>
    </row>
    <row r="1580" spans="1:10" ht="11.1" customHeight="1" outlineLevel="2" x14ac:dyDescent="0.2">
      <c r="A1580" s="17" t="s">
        <v>1919</v>
      </c>
      <c r="B1580" s="17" t="s">
        <v>1967</v>
      </c>
      <c r="C1580" s="14">
        <v>250</v>
      </c>
      <c r="D1580" s="17" t="s">
        <v>771</v>
      </c>
      <c r="E1580" s="17" t="s">
        <v>1967</v>
      </c>
      <c r="F1580" s="14">
        <v>2250</v>
      </c>
      <c r="G1580" s="15" t="s">
        <v>300</v>
      </c>
      <c r="H1580" s="19">
        <f t="shared" si="90"/>
        <v>250</v>
      </c>
      <c r="I1580" s="12">
        <f t="shared" si="91"/>
        <v>2000</v>
      </c>
      <c r="J1580" s="12">
        <f t="shared" si="92"/>
        <v>222.22222222222223</v>
      </c>
    </row>
    <row r="1581" spans="1:10" ht="11.1" customHeight="1" outlineLevel="2" x14ac:dyDescent="0.2">
      <c r="A1581" s="17" t="s">
        <v>1919</v>
      </c>
      <c r="B1581" s="17" t="s">
        <v>1968</v>
      </c>
      <c r="C1581" s="14">
        <v>705.31</v>
      </c>
      <c r="D1581" s="17" t="s">
        <v>771</v>
      </c>
      <c r="E1581" s="17" t="s">
        <v>1968</v>
      </c>
      <c r="F1581" s="14">
        <v>3705.31</v>
      </c>
      <c r="G1581" s="15" t="s">
        <v>10</v>
      </c>
      <c r="H1581" s="19">
        <f t="shared" si="90"/>
        <v>3705.31</v>
      </c>
      <c r="I1581" s="12">
        <f t="shared" si="91"/>
        <v>3000</v>
      </c>
      <c r="J1581" s="12">
        <f t="shared" si="92"/>
        <v>3000</v>
      </c>
    </row>
    <row r="1582" spans="1:10" ht="11.1" customHeight="1" outlineLevel="2" x14ac:dyDescent="0.2">
      <c r="A1582" s="17" t="s">
        <v>1919</v>
      </c>
      <c r="B1582" s="17" t="s">
        <v>1969</v>
      </c>
      <c r="C1582" s="14">
        <v>3229.27</v>
      </c>
      <c r="D1582" s="17" t="s">
        <v>771</v>
      </c>
      <c r="E1582" s="17" t="s">
        <v>1969</v>
      </c>
      <c r="F1582" s="14">
        <v>17229.27</v>
      </c>
      <c r="G1582" s="15" t="s">
        <v>10</v>
      </c>
      <c r="H1582" s="19">
        <f t="shared" si="90"/>
        <v>17229.27</v>
      </c>
      <c r="I1582" s="12">
        <f t="shared" si="91"/>
        <v>14000</v>
      </c>
      <c r="J1582" s="12">
        <f t="shared" si="92"/>
        <v>14000</v>
      </c>
    </row>
    <row r="1583" spans="1:10" ht="11.1" customHeight="1" outlineLevel="2" x14ac:dyDescent="0.2">
      <c r="A1583" s="17" t="s">
        <v>1919</v>
      </c>
      <c r="B1583" s="17" t="s">
        <v>1970</v>
      </c>
      <c r="C1583" s="14">
        <v>9813.89</v>
      </c>
      <c r="D1583" s="17" t="s">
        <v>771</v>
      </c>
      <c r="E1583" s="17" t="s">
        <v>1970</v>
      </c>
      <c r="F1583" s="14">
        <v>65813.89</v>
      </c>
      <c r="G1583" s="15" t="s">
        <v>604</v>
      </c>
      <c r="H1583" s="19">
        <f t="shared" si="90"/>
        <v>3656.3272222222222</v>
      </c>
      <c r="I1583" s="12">
        <f t="shared" si="91"/>
        <v>56000</v>
      </c>
      <c r="J1583" s="12">
        <f t="shared" si="92"/>
        <v>3111.1111111111113</v>
      </c>
    </row>
    <row r="1584" spans="1:10" ht="11.1" customHeight="1" outlineLevel="2" x14ac:dyDescent="0.2">
      <c r="A1584" s="17" t="s">
        <v>1919</v>
      </c>
      <c r="B1584" s="17" t="s">
        <v>1971</v>
      </c>
      <c r="C1584" s="14">
        <v>39280.379999999997</v>
      </c>
      <c r="D1584" s="17" t="s">
        <v>771</v>
      </c>
      <c r="E1584" s="17" t="s">
        <v>1971</v>
      </c>
      <c r="F1584" s="14">
        <v>309280.38</v>
      </c>
      <c r="G1584" s="15" t="s">
        <v>103</v>
      </c>
      <c r="H1584" s="19">
        <f t="shared" si="90"/>
        <v>7732.0095000000001</v>
      </c>
      <c r="I1584" s="12">
        <f t="shared" si="91"/>
        <v>270000</v>
      </c>
      <c r="J1584" s="12">
        <f t="shared" si="92"/>
        <v>6750</v>
      </c>
    </row>
    <row r="1585" spans="1:10" ht="11.1" customHeight="1" outlineLevel="2" x14ac:dyDescent="0.2">
      <c r="A1585" s="17" t="s">
        <v>1919</v>
      </c>
      <c r="B1585" s="17" t="s">
        <v>1972</v>
      </c>
      <c r="C1585" s="14">
        <v>1399.31</v>
      </c>
      <c r="D1585" s="17" t="s">
        <v>771</v>
      </c>
      <c r="E1585" s="17" t="s">
        <v>1972</v>
      </c>
      <c r="F1585" s="14">
        <v>10399.31</v>
      </c>
      <c r="G1585" s="15" t="s">
        <v>28</v>
      </c>
      <c r="H1585" s="19">
        <f t="shared" si="90"/>
        <v>2599.8274999999999</v>
      </c>
      <c r="I1585" s="12">
        <f t="shared" si="91"/>
        <v>9000</v>
      </c>
      <c r="J1585" s="12">
        <f t="shared" si="92"/>
        <v>2250</v>
      </c>
    </row>
    <row r="1586" spans="1:10" ht="11.1" customHeight="1" outlineLevel="2" x14ac:dyDescent="0.2">
      <c r="A1586" s="17" t="s">
        <v>1919</v>
      </c>
      <c r="B1586" s="17" t="s">
        <v>14</v>
      </c>
      <c r="C1586" s="14">
        <v>4757.46</v>
      </c>
      <c r="D1586" s="17" t="s">
        <v>771</v>
      </c>
      <c r="E1586" s="17" t="s">
        <v>14</v>
      </c>
      <c r="F1586" s="14">
        <v>9083.9599999999991</v>
      </c>
      <c r="G1586" s="15" t="s">
        <v>21</v>
      </c>
      <c r="H1586" s="19">
        <f t="shared" si="90"/>
        <v>1513.9933333333331</v>
      </c>
      <c r="I1586" s="12">
        <f t="shared" si="91"/>
        <v>4326.4999999999991</v>
      </c>
      <c r="J1586" s="12">
        <f t="shared" si="92"/>
        <v>721.08333333333314</v>
      </c>
    </row>
    <row r="1587" spans="1:10" ht="11.1" customHeight="1" outlineLevel="2" x14ac:dyDescent="0.2">
      <c r="A1587" s="17" t="s">
        <v>1919</v>
      </c>
      <c r="B1587" s="17" t="s">
        <v>1973</v>
      </c>
      <c r="C1587" s="14">
        <v>1067.3399999999999</v>
      </c>
      <c r="D1587" s="17" t="s">
        <v>771</v>
      </c>
      <c r="E1587" s="17" t="s">
        <v>1973</v>
      </c>
      <c r="F1587" s="14">
        <v>11067.34</v>
      </c>
      <c r="G1587" s="15" t="s">
        <v>28</v>
      </c>
      <c r="H1587" s="19">
        <f t="shared" si="90"/>
        <v>2766.835</v>
      </c>
      <c r="I1587" s="12">
        <f t="shared" si="91"/>
        <v>10000</v>
      </c>
      <c r="J1587" s="12">
        <f t="shared" si="92"/>
        <v>2500</v>
      </c>
    </row>
    <row r="1588" spans="1:10" ht="11.1" customHeight="1" outlineLevel="2" x14ac:dyDescent="0.2">
      <c r="A1588" s="17" t="s">
        <v>1919</v>
      </c>
      <c r="B1588" s="17" t="s">
        <v>1974</v>
      </c>
      <c r="C1588" s="14">
        <v>15332.37</v>
      </c>
      <c r="D1588" s="17" t="s">
        <v>771</v>
      </c>
      <c r="E1588" s="17" t="s">
        <v>1974</v>
      </c>
      <c r="F1588" s="14">
        <v>70332.37</v>
      </c>
      <c r="G1588" s="15" t="s">
        <v>793</v>
      </c>
      <c r="H1588" s="19">
        <f t="shared" si="90"/>
        <v>2705.0911538461537</v>
      </c>
      <c r="I1588" s="12">
        <f t="shared" si="91"/>
        <v>54999.999999999993</v>
      </c>
      <c r="J1588" s="12">
        <f t="shared" si="92"/>
        <v>2115.3846153846152</v>
      </c>
    </row>
    <row r="1589" spans="1:10" ht="11.1" customHeight="1" outlineLevel="2" x14ac:dyDescent="0.2">
      <c r="A1589" s="17" t="s">
        <v>1919</v>
      </c>
      <c r="B1589" s="17" t="s">
        <v>1975</v>
      </c>
      <c r="C1589" s="14">
        <v>313.69</v>
      </c>
      <c r="D1589" s="17" t="s">
        <v>771</v>
      </c>
      <c r="E1589" s="17" t="s">
        <v>1975</v>
      </c>
      <c r="F1589" s="14">
        <v>3213.69</v>
      </c>
      <c r="G1589" s="15" t="s">
        <v>10</v>
      </c>
      <c r="H1589" s="19">
        <f t="shared" si="90"/>
        <v>3213.69</v>
      </c>
      <c r="I1589" s="12">
        <f t="shared" si="91"/>
        <v>2900</v>
      </c>
      <c r="J1589" s="12">
        <f t="shared" si="92"/>
        <v>2900</v>
      </c>
    </row>
    <row r="1590" spans="1:10" ht="11.1" customHeight="1" outlineLevel="2" x14ac:dyDescent="0.2">
      <c r="A1590" s="17" t="s">
        <v>1919</v>
      </c>
      <c r="B1590" s="17" t="s">
        <v>1976</v>
      </c>
      <c r="C1590" s="14">
        <v>3008.89</v>
      </c>
      <c r="D1590" s="17" t="s">
        <v>771</v>
      </c>
      <c r="E1590" s="17" t="s">
        <v>1976</v>
      </c>
      <c r="F1590" s="14">
        <v>19008.89</v>
      </c>
      <c r="G1590" s="15" t="s">
        <v>21</v>
      </c>
      <c r="H1590" s="19">
        <f t="shared" si="90"/>
        <v>3168.1483333333331</v>
      </c>
      <c r="I1590" s="12">
        <f t="shared" si="91"/>
        <v>16000</v>
      </c>
      <c r="J1590" s="12">
        <f t="shared" si="92"/>
        <v>2666.6666666666665</v>
      </c>
    </row>
    <row r="1591" spans="1:10" ht="11.1" customHeight="1" outlineLevel="2" x14ac:dyDescent="0.2">
      <c r="A1591" s="17" t="s">
        <v>1919</v>
      </c>
      <c r="B1591" s="17" t="s">
        <v>1882</v>
      </c>
      <c r="C1591" s="14">
        <v>1409.96</v>
      </c>
      <c r="D1591" s="17" t="s">
        <v>771</v>
      </c>
      <c r="E1591" s="17" t="s">
        <v>1882</v>
      </c>
      <c r="F1591" s="14">
        <v>7409.96</v>
      </c>
      <c r="G1591" s="15" t="s">
        <v>53</v>
      </c>
      <c r="H1591" s="19">
        <f t="shared" si="90"/>
        <v>2469.9866666666667</v>
      </c>
      <c r="I1591" s="12">
        <f t="shared" si="91"/>
        <v>6000</v>
      </c>
      <c r="J1591" s="12">
        <f t="shared" si="92"/>
        <v>2000</v>
      </c>
    </row>
    <row r="1592" spans="1:10" ht="11.1" customHeight="1" outlineLevel="2" x14ac:dyDescent="0.2">
      <c r="A1592" s="17" t="s">
        <v>1919</v>
      </c>
      <c r="B1592" s="17" t="s">
        <v>1977</v>
      </c>
      <c r="C1592" s="14">
        <v>6978.01</v>
      </c>
      <c r="D1592" s="17" t="s">
        <v>771</v>
      </c>
      <c r="E1592" s="17" t="s">
        <v>1977</v>
      </c>
      <c r="F1592" s="14">
        <v>23978.01</v>
      </c>
      <c r="G1592" s="15" t="s">
        <v>300</v>
      </c>
      <c r="H1592" s="19">
        <f t="shared" si="90"/>
        <v>2664.2233333333334</v>
      </c>
      <c r="I1592" s="12">
        <f t="shared" si="91"/>
        <v>17000</v>
      </c>
      <c r="J1592" s="12">
        <f t="shared" si="92"/>
        <v>1888.8888888888889</v>
      </c>
    </row>
    <row r="1593" spans="1:10" ht="11.1" customHeight="1" outlineLevel="2" x14ac:dyDescent="0.2">
      <c r="A1593" s="17" t="s">
        <v>1919</v>
      </c>
      <c r="B1593" s="17" t="s">
        <v>1978</v>
      </c>
      <c r="C1593" s="14">
        <v>12833.42</v>
      </c>
      <c r="D1593" s="17" t="s">
        <v>771</v>
      </c>
      <c r="E1593" s="17" t="s">
        <v>1978</v>
      </c>
      <c r="F1593" s="14">
        <v>92833.42</v>
      </c>
      <c r="G1593" s="15" t="s">
        <v>194</v>
      </c>
      <c r="H1593" s="19">
        <f t="shared" si="90"/>
        <v>5802.0887499999999</v>
      </c>
      <c r="I1593" s="12">
        <f t="shared" si="91"/>
        <v>80000</v>
      </c>
      <c r="J1593" s="12">
        <f t="shared" si="92"/>
        <v>5000</v>
      </c>
    </row>
    <row r="1594" spans="1:10" ht="11.1" customHeight="1" outlineLevel="2" x14ac:dyDescent="0.2">
      <c r="A1594" s="17" t="s">
        <v>1919</v>
      </c>
      <c r="B1594" s="17" t="s">
        <v>1979</v>
      </c>
      <c r="C1594" s="14">
        <v>13964.31</v>
      </c>
      <c r="D1594" s="17" t="s">
        <v>771</v>
      </c>
      <c r="E1594" s="17" t="s">
        <v>1979</v>
      </c>
      <c r="F1594" s="14">
        <v>43964.31</v>
      </c>
      <c r="G1594" s="15" t="s">
        <v>940</v>
      </c>
      <c r="H1594" s="19">
        <f t="shared" si="90"/>
        <v>2093.5385714285712</v>
      </c>
      <c r="I1594" s="12">
        <f t="shared" si="91"/>
        <v>30000</v>
      </c>
      <c r="J1594" s="12">
        <f t="shared" si="92"/>
        <v>1428.5714285714287</v>
      </c>
    </row>
    <row r="1595" spans="1:10" ht="11.1" customHeight="1" outlineLevel="2" x14ac:dyDescent="0.2">
      <c r="A1595" s="17" t="s">
        <v>1919</v>
      </c>
      <c r="B1595" s="17" t="s">
        <v>1980</v>
      </c>
      <c r="C1595" s="14">
        <v>28</v>
      </c>
      <c r="D1595" s="17" t="s">
        <v>771</v>
      </c>
      <c r="E1595" s="17" t="s">
        <v>1980</v>
      </c>
      <c r="F1595" s="14">
        <v>298</v>
      </c>
      <c r="G1595" s="15" t="s">
        <v>4</v>
      </c>
      <c r="H1595" s="19">
        <f t="shared" si="90"/>
        <v>149</v>
      </c>
      <c r="I1595" s="12">
        <f t="shared" si="91"/>
        <v>270</v>
      </c>
      <c r="J1595" s="12">
        <f t="shared" si="92"/>
        <v>135</v>
      </c>
    </row>
    <row r="1596" spans="1:10" ht="11.1" customHeight="1" outlineLevel="2" x14ac:dyDescent="0.2">
      <c r="A1596" s="17" t="s">
        <v>1919</v>
      </c>
      <c r="B1596" s="17" t="s">
        <v>1981</v>
      </c>
      <c r="C1596" s="14">
        <v>12</v>
      </c>
      <c r="D1596" s="17" t="s">
        <v>771</v>
      </c>
      <c r="E1596" s="17" t="s">
        <v>1981</v>
      </c>
      <c r="F1596" s="14">
        <v>52</v>
      </c>
      <c r="G1596" s="15" t="s">
        <v>10</v>
      </c>
      <c r="H1596" s="19">
        <f t="shared" si="90"/>
        <v>52</v>
      </c>
      <c r="I1596" s="12">
        <f t="shared" si="91"/>
        <v>40</v>
      </c>
      <c r="J1596" s="12">
        <f t="shared" si="92"/>
        <v>40</v>
      </c>
    </row>
    <row r="1597" spans="1:10" ht="11.1" customHeight="1" outlineLevel="2" x14ac:dyDescent="0.2">
      <c r="A1597" s="17" t="s">
        <v>1919</v>
      </c>
      <c r="B1597" s="17" t="s">
        <v>1982</v>
      </c>
      <c r="C1597" s="14">
        <v>200</v>
      </c>
      <c r="D1597" s="17" t="s">
        <v>771</v>
      </c>
      <c r="E1597" s="17" t="s">
        <v>1982</v>
      </c>
      <c r="F1597" s="14">
        <v>1600</v>
      </c>
      <c r="G1597" s="15" t="s">
        <v>4</v>
      </c>
      <c r="H1597" s="19">
        <f t="shared" ref="H1597:H1660" si="93">F1597/G1597</f>
        <v>800</v>
      </c>
      <c r="I1597" s="12">
        <f t="shared" ref="I1597:I1660" si="94">F1597-C1597</f>
        <v>1400</v>
      </c>
      <c r="J1597" s="12">
        <f t="shared" ref="J1597:J1660" si="95">I1597/G1597</f>
        <v>700</v>
      </c>
    </row>
    <row r="1598" spans="1:10" ht="11.1" customHeight="1" outlineLevel="2" x14ac:dyDescent="0.2">
      <c r="A1598" s="17" t="s">
        <v>1919</v>
      </c>
      <c r="B1598" s="17" t="s">
        <v>1983</v>
      </c>
      <c r="C1598" s="14">
        <v>120</v>
      </c>
      <c r="D1598" s="17" t="s">
        <v>771</v>
      </c>
      <c r="E1598" s="17" t="s">
        <v>1983</v>
      </c>
      <c r="F1598" s="14">
        <v>1120</v>
      </c>
      <c r="G1598" s="15" t="s">
        <v>4</v>
      </c>
      <c r="H1598" s="19">
        <f t="shared" si="93"/>
        <v>560</v>
      </c>
      <c r="I1598" s="12">
        <f t="shared" si="94"/>
        <v>1000</v>
      </c>
      <c r="J1598" s="12">
        <f t="shared" si="95"/>
        <v>500</v>
      </c>
    </row>
    <row r="1599" spans="1:10" ht="11.1" customHeight="1" outlineLevel="2" x14ac:dyDescent="0.2">
      <c r="A1599" s="17" t="s">
        <v>1919</v>
      </c>
      <c r="B1599" s="17" t="s">
        <v>1984</v>
      </c>
      <c r="C1599" s="14">
        <v>3703.71</v>
      </c>
      <c r="D1599" s="17" t="s">
        <v>771</v>
      </c>
      <c r="E1599" s="17" t="s">
        <v>1984</v>
      </c>
      <c r="F1599" s="14">
        <v>32703.71</v>
      </c>
      <c r="G1599" s="15" t="s">
        <v>998</v>
      </c>
      <c r="H1599" s="19">
        <f t="shared" si="93"/>
        <v>265.88382113821137</v>
      </c>
      <c r="I1599" s="12">
        <f t="shared" si="94"/>
        <v>29000</v>
      </c>
      <c r="J1599" s="12">
        <f t="shared" si="95"/>
        <v>235.77235772357724</v>
      </c>
    </row>
    <row r="1600" spans="1:10" ht="11.1" customHeight="1" outlineLevel="2" x14ac:dyDescent="0.2">
      <c r="A1600" s="17" t="s">
        <v>1919</v>
      </c>
      <c r="B1600" s="17" t="s">
        <v>1985</v>
      </c>
      <c r="C1600" s="14">
        <v>321.11</v>
      </c>
      <c r="D1600" s="17" t="s">
        <v>771</v>
      </c>
      <c r="E1600" s="17" t="s">
        <v>1985</v>
      </c>
      <c r="F1600" s="14">
        <v>1321.11</v>
      </c>
      <c r="G1600" s="15" t="s">
        <v>10</v>
      </c>
      <c r="H1600" s="19">
        <f t="shared" si="93"/>
        <v>1321.11</v>
      </c>
      <c r="I1600" s="12">
        <f t="shared" si="94"/>
        <v>999.99999999999989</v>
      </c>
      <c r="J1600" s="12">
        <f t="shared" si="95"/>
        <v>999.99999999999989</v>
      </c>
    </row>
    <row r="1601" spans="1:10" ht="11.1" customHeight="1" outlineLevel="2" x14ac:dyDescent="0.2">
      <c r="A1601" s="17" t="s">
        <v>1919</v>
      </c>
      <c r="B1601" s="17" t="s">
        <v>1986</v>
      </c>
      <c r="C1601" s="14">
        <v>664.75</v>
      </c>
      <c r="D1601" s="17" t="s">
        <v>771</v>
      </c>
      <c r="E1601" s="17" t="s">
        <v>1986</v>
      </c>
      <c r="F1601" s="14">
        <v>3664.75</v>
      </c>
      <c r="G1601" s="15" t="s">
        <v>10</v>
      </c>
      <c r="H1601" s="19">
        <f t="shared" si="93"/>
        <v>3664.75</v>
      </c>
      <c r="I1601" s="12">
        <f t="shared" si="94"/>
        <v>3000</v>
      </c>
      <c r="J1601" s="12">
        <f t="shared" si="95"/>
        <v>3000</v>
      </c>
    </row>
    <row r="1602" spans="1:10" ht="11.1" customHeight="1" outlineLevel="2" x14ac:dyDescent="0.2">
      <c r="A1602" s="17" t="s">
        <v>1919</v>
      </c>
      <c r="B1602" s="17" t="s">
        <v>1987</v>
      </c>
      <c r="C1602" s="14">
        <v>19.920000000000002</v>
      </c>
      <c r="D1602" s="17" t="s">
        <v>771</v>
      </c>
      <c r="E1602" s="17" t="s">
        <v>1987</v>
      </c>
      <c r="F1602" s="14">
        <v>149.91999999999999</v>
      </c>
      <c r="G1602" s="15" t="s">
        <v>684</v>
      </c>
      <c r="H1602" s="19">
        <f t="shared" si="93"/>
        <v>4.8361290322580643</v>
      </c>
      <c r="I1602" s="12">
        <f t="shared" si="94"/>
        <v>130</v>
      </c>
      <c r="J1602" s="12">
        <f t="shared" si="95"/>
        <v>4.193548387096774</v>
      </c>
    </row>
    <row r="1603" spans="1:10" ht="11.1" customHeight="1" outlineLevel="2" x14ac:dyDescent="0.2">
      <c r="A1603" s="17" t="s">
        <v>1919</v>
      </c>
      <c r="B1603" s="17" t="s">
        <v>1988</v>
      </c>
      <c r="C1603" s="14">
        <v>2026.11</v>
      </c>
      <c r="D1603" s="17" t="s">
        <v>771</v>
      </c>
      <c r="E1603" s="17" t="s">
        <v>1988</v>
      </c>
      <c r="F1603" s="14">
        <v>17026.11</v>
      </c>
      <c r="G1603" s="15" t="s">
        <v>4</v>
      </c>
      <c r="H1603" s="19">
        <f t="shared" si="93"/>
        <v>8513.0550000000003</v>
      </c>
      <c r="I1603" s="12">
        <f t="shared" si="94"/>
        <v>15000</v>
      </c>
      <c r="J1603" s="12">
        <f t="shared" si="95"/>
        <v>7500</v>
      </c>
    </row>
    <row r="1604" spans="1:10" ht="11.1" customHeight="1" outlineLevel="2" x14ac:dyDescent="0.2">
      <c r="A1604" s="17" t="s">
        <v>1919</v>
      </c>
      <c r="B1604" s="17" t="s">
        <v>1989</v>
      </c>
      <c r="C1604" s="14">
        <v>4231.6099999999997</v>
      </c>
      <c r="D1604" s="17" t="s">
        <v>771</v>
      </c>
      <c r="E1604" s="17" t="s">
        <v>1989</v>
      </c>
      <c r="F1604" s="14">
        <v>42231.61</v>
      </c>
      <c r="G1604" s="15" t="s">
        <v>293</v>
      </c>
      <c r="H1604" s="19">
        <f t="shared" si="93"/>
        <v>1919.6186363636364</v>
      </c>
      <c r="I1604" s="12">
        <f t="shared" si="94"/>
        <v>38000</v>
      </c>
      <c r="J1604" s="12">
        <f t="shared" si="95"/>
        <v>1727.2727272727273</v>
      </c>
    </row>
    <row r="1605" spans="1:10" ht="11.1" customHeight="1" outlineLevel="2" x14ac:dyDescent="0.2">
      <c r="A1605" s="17" t="s">
        <v>1919</v>
      </c>
      <c r="B1605" s="17" t="s">
        <v>1990</v>
      </c>
      <c r="C1605" s="14">
        <v>39197.08</v>
      </c>
      <c r="D1605" s="17" t="s">
        <v>771</v>
      </c>
      <c r="E1605" s="17" t="s">
        <v>1990</v>
      </c>
      <c r="F1605" s="14">
        <v>209197.08</v>
      </c>
      <c r="G1605" s="15" t="s">
        <v>604</v>
      </c>
      <c r="H1605" s="19">
        <f t="shared" si="93"/>
        <v>11622.06</v>
      </c>
      <c r="I1605" s="12">
        <f t="shared" si="94"/>
        <v>170000</v>
      </c>
      <c r="J1605" s="12">
        <f t="shared" si="95"/>
        <v>9444.4444444444453</v>
      </c>
    </row>
    <row r="1606" spans="1:10" ht="11.1" customHeight="1" outlineLevel="2" x14ac:dyDescent="0.2">
      <c r="A1606" s="17" t="s">
        <v>1919</v>
      </c>
      <c r="B1606" s="17" t="s">
        <v>1991</v>
      </c>
      <c r="C1606" s="14">
        <v>416.65</v>
      </c>
      <c r="D1606" s="17" t="s">
        <v>771</v>
      </c>
      <c r="E1606" s="17" t="s">
        <v>1991</v>
      </c>
      <c r="F1606" s="14">
        <v>2916.65</v>
      </c>
      <c r="G1606" s="15" t="s">
        <v>4</v>
      </c>
      <c r="H1606" s="19">
        <f t="shared" si="93"/>
        <v>1458.325</v>
      </c>
      <c r="I1606" s="12">
        <f t="shared" si="94"/>
        <v>2500</v>
      </c>
      <c r="J1606" s="12">
        <f t="shared" si="95"/>
        <v>1250</v>
      </c>
    </row>
    <row r="1607" spans="1:10" ht="11.1" customHeight="1" outlineLevel="2" x14ac:dyDescent="0.2">
      <c r="A1607" s="17" t="s">
        <v>1919</v>
      </c>
      <c r="B1607" s="17" t="s">
        <v>1992</v>
      </c>
      <c r="C1607" s="14">
        <v>930.68</v>
      </c>
      <c r="D1607" s="17" t="s">
        <v>771</v>
      </c>
      <c r="E1607" s="17" t="s">
        <v>1992</v>
      </c>
      <c r="F1607" s="14">
        <v>3930.68</v>
      </c>
      <c r="G1607" s="15" t="s">
        <v>10</v>
      </c>
      <c r="H1607" s="19">
        <f t="shared" si="93"/>
        <v>3930.68</v>
      </c>
      <c r="I1607" s="12">
        <f t="shared" si="94"/>
        <v>3000</v>
      </c>
      <c r="J1607" s="12">
        <f t="shared" si="95"/>
        <v>3000</v>
      </c>
    </row>
    <row r="1608" spans="1:10" ht="11.1" customHeight="1" outlineLevel="2" x14ac:dyDescent="0.2">
      <c r="A1608" s="17" t="s">
        <v>1919</v>
      </c>
      <c r="B1608" s="17" t="s">
        <v>1993</v>
      </c>
      <c r="C1608" s="14">
        <v>3510.08</v>
      </c>
      <c r="D1608" s="17" t="s">
        <v>771</v>
      </c>
      <c r="E1608" s="17" t="s">
        <v>1993</v>
      </c>
      <c r="F1608" s="14">
        <v>16510.080000000002</v>
      </c>
      <c r="G1608" s="15" t="s">
        <v>49</v>
      </c>
      <c r="H1608" s="19">
        <f t="shared" si="93"/>
        <v>3302.0160000000005</v>
      </c>
      <c r="I1608" s="12">
        <f t="shared" si="94"/>
        <v>13000.000000000002</v>
      </c>
      <c r="J1608" s="12">
        <f t="shared" si="95"/>
        <v>2600.0000000000005</v>
      </c>
    </row>
    <row r="1609" spans="1:10" ht="11.1" customHeight="1" outlineLevel="2" x14ac:dyDescent="0.2">
      <c r="A1609" s="17" t="s">
        <v>1919</v>
      </c>
      <c r="B1609" s="17" t="s">
        <v>1994</v>
      </c>
      <c r="C1609" s="14">
        <v>3238.01</v>
      </c>
      <c r="D1609" s="17" t="s">
        <v>771</v>
      </c>
      <c r="E1609" s="17" t="s">
        <v>1994</v>
      </c>
      <c r="F1609" s="14">
        <v>17238.009999999998</v>
      </c>
      <c r="G1609" s="15" t="s">
        <v>21</v>
      </c>
      <c r="H1609" s="19">
        <f t="shared" si="93"/>
        <v>2873.0016666666666</v>
      </c>
      <c r="I1609" s="12">
        <f t="shared" si="94"/>
        <v>13999.999999999998</v>
      </c>
      <c r="J1609" s="12">
        <f t="shared" si="95"/>
        <v>2333.333333333333</v>
      </c>
    </row>
    <row r="1610" spans="1:10" ht="11.1" customHeight="1" outlineLevel="2" x14ac:dyDescent="0.2">
      <c r="A1610" s="17" t="s">
        <v>1919</v>
      </c>
      <c r="B1610" s="17" t="s">
        <v>1995</v>
      </c>
      <c r="C1610" s="14">
        <v>1359.25</v>
      </c>
      <c r="D1610" s="17" t="s">
        <v>771</v>
      </c>
      <c r="E1610" s="17" t="s">
        <v>1995</v>
      </c>
      <c r="F1610" s="14">
        <v>9359.25</v>
      </c>
      <c r="G1610" s="15" t="s">
        <v>437</v>
      </c>
      <c r="H1610" s="19">
        <f t="shared" si="93"/>
        <v>779.9375</v>
      </c>
      <c r="I1610" s="12">
        <f t="shared" si="94"/>
        <v>8000</v>
      </c>
      <c r="J1610" s="12">
        <f t="shared" si="95"/>
        <v>666.66666666666663</v>
      </c>
    </row>
    <row r="1611" spans="1:10" ht="11.1" customHeight="1" outlineLevel="2" x14ac:dyDescent="0.2">
      <c r="A1611" s="17" t="s">
        <v>1919</v>
      </c>
      <c r="B1611" s="17" t="s">
        <v>1996</v>
      </c>
      <c r="C1611" s="14">
        <v>7464.99</v>
      </c>
      <c r="D1611" s="17" t="s">
        <v>771</v>
      </c>
      <c r="E1611" s="17" t="s">
        <v>1996</v>
      </c>
      <c r="F1611" s="14">
        <v>37464.99</v>
      </c>
      <c r="G1611" s="15" t="s">
        <v>10</v>
      </c>
      <c r="H1611" s="19">
        <f t="shared" si="93"/>
        <v>37464.99</v>
      </c>
      <c r="I1611" s="12">
        <f t="shared" si="94"/>
        <v>30000</v>
      </c>
      <c r="J1611" s="12">
        <f t="shared" si="95"/>
        <v>30000</v>
      </c>
    </row>
    <row r="1612" spans="1:10" ht="11.1" customHeight="1" outlineLevel="2" x14ac:dyDescent="0.2">
      <c r="A1612" s="17" t="s">
        <v>1919</v>
      </c>
      <c r="B1612" s="17" t="s">
        <v>1997</v>
      </c>
      <c r="C1612" s="14">
        <v>1749.6</v>
      </c>
      <c r="D1612" s="17" t="s">
        <v>771</v>
      </c>
      <c r="E1612" s="17" t="s">
        <v>1997</v>
      </c>
      <c r="F1612" s="14">
        <v>5749.6</v>
      </c>
      <c r="G1612" s="15" t="s">
        <v>4</v>
      </c>
      <c r="H1612" s="19">
        <f t="shared" si="93"/>
        <v>2874.8</v>
      </c>
      <c r="I1612" s="12">
        <f t="shared" si="94"/>
        <v>4000.0000000000005</v>
      </c>
      <c r="J1612" s="12">
        <f t="shared" si="95"/>
        <v>2000.0000000000002</v>
      </c>
    </row>
    <row r="1613" spans="1:10" ht="11.1" customHeight="1" outlineLevel="2" x14ac:dyDescent="0.2">
      <c r="A1613" s="17" t="s">
        <v>1919</v>
      </c>
      <c r="B1613" s="17" t="s">
        <v>1998</v>
      </c>
      <c r="C1613" s="14">
        <v>3153.9</v>
      </c>
      <c r="D1613" s="17" t="s">
        <v>771</v>
      </c>
      <c r="E1613" s="17" t="s">
        <v>1998</v>
      </c>
      <c r="F1613" s="14">
        <v>18153.900000000001</v>
      </c>
      <c r="G1613" s="15" t="s">
        <v>49</v>
      </c>
      <c r="H1613" s="19">
        <f t="shared" si="93"/>
        <v>3630.78</v>
      </c>
      <c r="I1613" s="12">
        <f t="shared" si="94"/>
        <v>15000.000000000002</v>
      </c>
      <c r="J1613" s="12">
        <f t="shared" si="95"/>
        <v>3000.0000000000005</v>
      </c>
    </row>
    <row r="1614" spans="1:10" ht="11.1" customHeight="1" outlineLevel="2" x14ac:dyDescent="0.2">
      <c r="A1614" s="17" t="s">
        <v>1919</v>
      </c>
      <c r="B1614" s="17" t="s">
        <v>1999</v>
      </c>
      <c r="C1614" s="14">
        <v>2359.35</v>
      </c>
      <c r="D1614" s="17" t="s">
        <v>771</v>
      </c>
      <c r="E1614" s="17" t="s">
        <v>1999</v>
      </c>
      <c r="F1614" s="14">
        <v>17359.349999999999</v>
      </c>
      <c r="G1614" s="15" t="s">
        <v>49</v>
      </c>
      <c r="H1614" s="19">
        <f t="shared" si="93"/>
        <v>3471.87</v>
      </c>
      <c r="I1614" s="12">
        <f t="shared" si="94"/>
        <v>14999.999999999998</v>
      </c>
      <c r="J1614" s="12">
        <f t="shared" si="95"/>
        <v>2999.9999999999995</v>
      </c>
    </row>
    <row r="1615" spans="1:10" ht="11.1" customHeight="1" outlineLevel="2" x14ac:dyDescent="0.2">
      <c r="A1615" s="17" t="s">
        <v>1919</v>
      </c>
      <c r="B1615" s="17" t="s">
        <v>2000</v>
      </c>
      <c r="C1615" s="14">
        <v>5229.24</v>
      </c>
      <c r="D1615" s="17" t="s">
        <v>771</v>
      </c>
      <c r="E1615" s="17" t="s">
        <v>2000</v>
      </c>
      <c r="F1615" s="14">
        <v>30229.24</v>
      </c>
      <c r="G1615" s="15" t="s">
        <v>1507</v>
      </c>
      <c r="H1615" s="19">
        <f t="shared" si="93"/>
        <v>431.84628571428573</v>
      </c>
      <c r="I1615" s="12">
        <f t="shared" si="94"/>
        <v>25000</v>
      </c>
      <c r="J1615" s="12">
        <f t="shared" si="95"/>
        <v>357.14285714285717</v>
      </c>
    </row>
    <row r="1616" spans="1:10" ht="11.1" customHeight="1" outlineLevel="2" x14ac:dyDescent="0.2">
      <c r="A1616" s="17" t="s">
        <v>1919</v>
      </c>
      <c r="B1616" s="17" t="s">
        <v>1894</v>
      </c>
      <c r="C1616" s="14">
        <v>834.76</v>
      </c>
      <c r="D1616" s="17" t="s">
        <v>771</v>
      </c>
      <c r="E1616" s="17" t="s">
        <v>1894</v>
      </c>
      <c r="F1616" s="14">
        <v>4034.76</v>
      </c>
      <c r="G1616" s="15" t="s">
        <v>10</v>
      </c>
      <c r="H1616" s="19">
        <f t="shared" si="93"/>
        <v>4034.76</v>
      </c>
      <c r="I1616" s="12">
        <f t="shared" si="94"/>
        <v>3200</v>
      </c>
      <c r="J1616" s="12">
        <f t="shared" si="95"/>
        <v>3200</v>
      </c>
    </row>
    <row r="1617" spans="1:10" ht="11.1" customHeight="1" outlineLevel="2" x14ac:dyDescent="0.2">
      <c r="A1617" s="17" t="s">
        <v>1919</v>
      </c>
      <c r="B1617" s="17" t="s">
        <v>2001</v>
      </c>
      <c r="C1617" s="14">
        <v>3294.41</v>
      </c>
      <c r="D1617" s="17" t="s">
        <v>771</v>
      </c>
      <c r="E1617" s="17" t="s">
        <v>2001</v>
      </c>
      <c r="F1617" s="14">
        <v>23294.41</v>
      </c>
      <c r="G1617" s="15" t="s">
        <v>241</v>
      </c>
      <c r="H1617" s="19">
        <f t="shared" si="93"/>
        <v>388.24016666666665</v>
      </c>
      <c r="I1617" s="12">
        <f t="shared" si="94"/>
        <v>20000</v>
      </c>
      <c r="J1617" s="12">
        <f t="shared" si="95"/>
        <v>333.33333333333331</v>
      </c>
    </row>
    <row r="1618" spans="1:10" ht="11.1" customHeight="1" outlineLevel="2" x14ac:dyDescent="0.2">
      <c r="A1618" s="17" t="s">
        <v>1919</v>
      </c>
      <c r="B1618" s="17" t="s">
        <v>2002</v>
      </c>
      <c r="C1618" s="14">
        <v>3976.32</v>
      </c>
      <c r="D1618" s="17" t="s">
        <v>771</v>
      </c>
      <c r="E1618" s="17" t="s">
        <v>2002</v>
      </c>
      <c r="F1618" s="14">
        <v>26976.32</v>
      </c>
      <c r="G1618" s="15" t="s">
        <v>1507</v>
      </c>
      <c r="H1618" s="19">
        <f t="shared" si="93"/>
        <v>385.37599999999998</v>
      </c>
      <c r="I1618" s="12">
        <f t="shared" si="94"/>
        <v>23000</v>
      </c>
      <c r="J1618" s="12">
        <f t="shared" si="95"/>
        <v>328.57142857142856</v>
      </c>
    </row>
    <row r="1619" spans="1:10" ht="11.1" customHeight="1" outlineLevel="2" x14ac:dyDescent="0.2">
      <c r="A1619" s="17" t="s">
        <v>1919</v>
      </c>
      <c r="B1619" s="17" t="s">
        <v>2003</v>
      </c>
      <c r="C1619" s="14">
        <v>3109.37</v>
      </c>
      <c r="D1619" s="17" t="s">
        <v>771</v>
      </c>
      <c r="E1619" s="17" t="s">
        <v>2003</v>
      </c>
      <c r="F1619" s="14">
        <v>13109.37</v>
      </c>
      <c r="G1619" s="15" t="s">
        <v>60</v>
      </c>
      <c r="H1619" s="19">
        <f t="shared" si="93"/>
        <v>192.7848529411765</v>
      </c>
      <c r="I1619" s="12">
        <f t="shared" si="94"/>
        <v>10000</v>
      </c>
      <c r="J1619" s="12">
        <f t="shared" si="95"/>
        <v>147.05882352941177</v>
      </c>
    </row>
    <row r="1620" spans="1:10" ht="11.1" customHeight="1" outlineLevel="2" x14ac:dyDescent="0.2">
      <c r="A1620" s="17" t="s">
        <v>1919</v>
      </c>
      <c r="B1620" s="17" t="s">
        <v>2004</v>
      </c>
      <c r="C1620" s="14">
        <v>2094.81</v>
      </c>
      <c r="D1620" s="17" t="s">
        <v>771</v>
      </c>
      <c r="E1620" s="17" t="s">
        <v>2004</v>
      </c>
      <c r="F1620" s="14">
        <v>41094.81</v>
      </c>
      <c r="G1620" s="15" t="s">
        <v>289</v>
      </c>
      <c r="H1620" s="19">
        <f t="shared" si="93"/>
        <v>513.68512499999997</v>
      </c>
      <c r="I1620" s="12">
        <f t="shared" si="94"/>
        <v>39000</v>
      </c>
      <c r="J1620" s="12">
        <f t="shared" si="95"/>
        <v>487.5</v>
      </c>
    </row>
    <row r="1621" spans="1:10" ht="11.1" customHeight="1" outlineLevel="2" x14ac:dyDescent="0.2">
      <c r="A1621" s="17" t="s">
        <v>1919</v>
      </c>
      <c r="B1621" s="17" t="s">
        <v>2005</v>
      </c>
      <c r="C1621" s="14">
        <v>4131.67</v>
      </c>
      <c r="D1621" s="17" t="s">
        <v>771</v>
      </c>
      <c r="E1621" s="17" t="s">
        <v>2005</v>
      </c>
      <c r="F1621" s="14">
        <v>26131.67</v>
      </c>
      <c r="G1621" s="15" t="s">
        <v>2006</v>
      </c>
      <c r="H1621" s="19">
        <f t="shared" si="93"/>
        <v>287.16120879120876</v>
      </c>
      <c r="I1621" s="12">
        <f t="shared" si="94"/>
        <v>22000</v>
      </c>
      <c r="J1621" s="12">
        <f t="shared" si="95"/>
        <v>241.75824175824175</v>
      </c>
    </row>
    <row r="1622" spans="1:10" ht="11.1" customHeight="1" outlineLevel="2" x14ac:dyDescent="0.2">
      <c r="A1622" s="17" t="s">
        <v>1919</v>
      </c>
      <c r="B1622" s="17" t="s">
        <v>2007</v>
      </c>
      <c r="C1622" s="14">
        <v>4246.8100000000004</v>
      </c>
      <c r="D1622" s="17" t="s">
        <v>771</v>
      </c>
      <c r="E1622" s="17" t="s">
        <v>2007</v>
      </c>
      <c r="F1622" s="14">
        <v>46246.81</v>
      </c>
      <c r="G1622" s="15" t="s">
        <v>1030</v>
      </c>
      <c r="H1622" s="19">
        <f t="shared" si="93"/>
        <v>513.85344444444445</v>
      </c>
      <c r="I1622" s="12">
        <f t="shared" si="94"/>
        <v>42000</v>
      </c>
      <c r="J1622" s="12">
        <f t="shared" si="95"/>
        <v>466.66666666666669</v>
      </c>
    </row>
    <row r="1623" spans="1:10" ht="11.1" customHeight="1" outlineLevel="2" x14ac:dyDescent="0.2">
      <c r="A1623" s="17" t="s">
        <v>1919</v>
      </c>
      <c r="B1623" s="17" t="s">
        <v>2008</v>
      </c>
      <c r="C1623" s="14">
        <v>16959.63</v>
      </c>
      <c r="D1623" s="17" t="s">
        <v>771</v>
      </c>
      <c r="E1623" s="17" t="s">
        <v>2008</v>
      </c>
      <c r="F1623" s="14">
        <v>226959.63</v>
      </c>
      <c r="G1623" s="15" t="s">
        <v>1762</v>
      </c>
      <c r="H1623" s="19">
        <f t="shared" si="93"/>
        <v>28.369953750000001</v>
      </c>
      <c r="I1623" s="12">
        <f t="shared" si="94"/>
        <v>210000</v>
      </c>
      <c r="J1623" s="12">
        <f t="shared" si="95"/>
        <v>26.25</v>
      </c>
    </row>
    <row r="1624" spans="1:10" ht="11.1" customHeight="1" outlineLevel="2" x14ac:dyDescent="0.2">
      <c r="A1624" s="17" t="s">
        <v>1919</v>
      </c>
      <c r="B1624" s="17" t="s">
        <v>2009</v>
      </c>
      <c r="C1624" s="14">
        <v>5330.25</v>
      </c>
      <c r="D1624" s="17" t="s">
        <v>771</v>
      </c>
      <c r="E1624" s="17" t="s">
        <v>2009</v>
      </c>
      <c r="F1624" s="14">
        <v>31330.25</v>
      </c>
      <c r="G1624" s="15" t="s">
        <v>294</v>
      </c>
      <c r="H1624" s="19">
        <f t="shared" si="93"/>
        <v>2848.2045454545455</v>
      </c>
      <c r="I1624" s="12">
        <f t="shared" si="94"/>
        <v>26000</v>
      </c>
      <c r="J1624" s="12">
        <f t="shared" si="95"/>
        <v>2363.6363636363635</v>
      </c>
    </row>
    <row r="1625" spans="1:10" ht="11.1" customHeight="1" outlineLevel="2" x14ac:dyDescent="0.2">
      <c r="A1625" s="17" t="s">
        <v>1919</v>
      </c>
      <c r="B1625" s="17" t="s">
        <v>2010</v>
      </c>
      <c r="C1625" s="14">
        <v>39294.04</v>
      </c>
      <c r="D1625" s="17" t="s">
        <v>771</v>
      </c>
      <c r="E1625" s="17" t="s">
        <v>2010</v>
      </c>
      <c r="F1625" s="14">
        <v>279294.03999999998</v>
      </c>
      <c r="G1625" s="15" t="s">
        <v>430</v>
      </c>
      <c r="H1625" s="19">
        <f t="shared" si="93"/>
        <v>14699.686315789473</v>
      </c>
      <c r="I1625" s="12">
        <f t="shared" si="94"/>
        <v>239999.99999999997</v>
      </c>
      <c r="J1625" s="12">
        <f t="shared" si="95"/>
        <v>12631.57894736842</v>
      </c>
    </row>
    <row r="1626" spans="1:10" ht="11.1" customHeight="1" outlineLevel="2" x14ac:dyDescent="0.2">
      <c r="A1626" s="17" t="s">
        <v>1919</v>
      </c>
      <c r="B1626" s="17" t="s">
        <v>2011</v>
      </c>
      <c r="C1626" s="14">
        <v>600</v>
      </c>
      <c r="D1626" s="17" t="s">
        <v>771</v>
      </c>
      <c r="E1626" s="17" t="s">
        <v>2011</v>
      </c>
      <c r="F1626" s="14">
        <v>5600</v>
      </c>
      <c r="G1626" s="15" t="s">
        <v>10</v>
      </c>
      <c r="H1626" s="19">
        <f t="shared" si="93"/>
        <v>5600</v>
      </c>
      <c r="I1626" s="12">
        <f t="shared" si="94"/>
        <v>5000</v>
      </c>
      <c r="J1626" s="12">
        <f t="shared" si="95"/>
        <v>5000</v>
      </c>
    </row>
    <row r="1627" spans="1:10" ht="11.1" customHeight="1" outlineLevel="2" x14ac:dyDescent="0.2">
      <c r="A1627" s="17" t="s">
        <v>1919</v>
      </c>
      <c r="B1627" s="17" t="s">
        <v>2012</v>
      </c>
      <c r="C1627" s="14">
        <v>3443.68</v>
      </c>
      <c r="D1627" s="17" t="s">
        <v>771</v>
      </c>
      <c r="E1627" s="17" t="s">
        <v>2012</v>
      </c>
      <c r="F1627" s="14">
        <v>15443.68</v>
      </c>
      <c r="G1627" s="15" t="s">
        <v>49</v>
      </c>
      <c r="H1627" s="19">
        <f t="shared" si="93"/>
        <v>3088.7359999999999</v>
      </c>
      <c r="I1627" s="12">
        <f t="shared" si="94"/>
        <v>12000</v>
      </c>
      <c r="J1627" s="12">
        <f t="shared" si="95"/>
        <v>2400</v>
      </c>
    </row>
    <row r="1628" spans="1:10" ht="11.1" customHeight="1" outlineLevel="2" x14ac:dyDescent="0.2">
      <c r="A1628" s="17" t="s">
        <v>1919</v>
      </c>
      <c r="B1628" s="17" t="s">
        <v>2013</v>
      </c>
      <c r="C1628" s="14">
        <v>314.52999999999997</v>
      </c>
      <c r="D1628" s="17" t="s">
        <v>771</v>
      </c>
      <c r="E1628" s="17" t="s">
        <v>2013</v>
      </c>
      <c r="F1628" s="14">
        <v>1314.53</v>
      </c>
      <c r="G1628" s="15" t="s">
        <v>10</v>
      </c>
      <c r="H1628" s="19">
        <f t="shared" si="93"/>
        <v>1314.53</v>
      </c>
      <c r="I1628" s="12">
        <f t="shared" si="94"/>
        <v>1000</v>
      </c>
      <c r="J1628" s="12">
        <f t="shared" si="95"/>
        <v>1000</v>
      </c>
    </row>
    <row r="1629" spans="1:10" ht="11.1" customHeight="1" outlineLevel="2" x14ac:dyDescent="0.2">
      <c r="A1629" s="17" t="s">
        <v>1919</v>
      </c>
      <c r="B1629" s="17" t="s">
        <v>2014</v>
      </c>
      <c r="C1629" s="14">
        <v>2139.14</v>
      </c>
      <c r="D1629" s="17" t="s">
        <v>771</v>
      </c>
      <c r="E1629" s="17" t="s">
        <v>2014</v>
      </c>
      <c r="F1629" s="14">
        <v>21139.14</v>
      </c>
      <c r="G1629" s="15" t="s">
        <v>4</v>
      </c>
      <c r="H1629" s="19">
        <f t="shared" si="93"/>
        <v>10569.57</v>
      </c>
      <c r="I1629" s="12">
        <f t="shared" si="94"/>
        <v>19000</v>
      </c>
      <c r="J1629" s="12">
        <f t="shared" si="95"/>
        <v>9500</v>
      </c>
    </row>
    <row r="1630" spans="1:10" ht="11.1" customHeight="1" outlineLevel="2" x14ac:dyDescent="0.2">
      <c r="A1630" s="17" t="s">
        <v>1919</v>
      </c>
      <c r="B1630" s="17" t="s">
        <v>2015</v>
      </c>
      <c r="C1630" s="14">
        <v>164201.65</v>
      </c>
      <c r="D1630" s="17" t="s">
        <v>771</v>
      </c>
      <c r="E1630" s="17" t="s">
        <v>2015</v>
      </c>
      <c r="F1630" s="14">
        <v>1364201.65</v>
      </c>
      <c r="G1630" s="15" t="s">
        <v>4</v>
      </c>
      <c r="H1630" s="19">
        <f t="shared" si="93"/>
        <v>682100.82499999995</v>
      </c>
      <c r="I1630" s="12">
        <f t="shared" si="94"/>
        <v>1200000</v>
      </c>
      <c r="J1630" s="12">
        <f t="shared" si="95"/>
        <v>600000</v>
      </c>
    </row>
    <row r="1631" spans="1:10" ht="11.1" customHeight="1" outlineLevel="2" x14ac:dyDescent="0.2">
      <c r="A1631" s="17" t="s">
        <v>1919</v>
      </c>
      <c r="B1631" s="17" t="s">
        <v>2016</v>
      </c>
      <c r="C1631" s="14">
        <v>9415.7199999999993</v>
      </c>
      <c r="D1631" s="17" t="s">
        <v>771</v>
      </c>
      <c r="E1631" s="17" t="s">
        <v>2016</v>
      </c>
      <c r="F1631" s="14">
        <v>61415.72</v>
      </c>
      <c r="G1631" s="15" t="s">
        <v>2017</v>
      </c>
      <c r="H1631" s="19">
        <f t="shared" si="93"/>
        <v>271.75097345132741</v>
      </c>
      <c r="I1631" s="12">
        <f t="shared" si="94"/>
        <v>52000</v>
      </c>
      <c r="J1631" s="12">
        <f t="shared" si="95"/>
        <v>230.08849557522123</v>
      </c>
    </row>
    <row r="1632" spans="1:10" ht="11.1" customHeight="1" outlineLevel="2" x14ac:dyDescent="0.2">
      <c r="A1632" s="17" t="s">
        <v>1919</v>
      </c>
      <c r="B1632" s="17" t="s">
        <v>2018</v>
      </c>
      <c r="C1632" s="14">
        <v>6337.68</v>
      </c>
      <c r="D1632" s="17" t="s">
        <v>771</v>
      </c>
      <c r="E1632" s="17" t="s">
        <v>2018</v>
      </c>
      <c r="F1632" s="14">
        <v>35337.68</v>
      </c>
      <c r="G1632" s="15" t="s">
        <v>1103</v>
      </c>
      <c r="H1632" s="19">
        <f t="shared" si="93"/>
        <v>144.23542857142857</v>
      </c>
      <c r="I1632" s="12">
        <f t="shared" si="94"/>
        <v>29000</v>
      </c>
      <c r="J1632" s="12">
        <f t="shared" si="95"/>
        <v>118.36734693877551</v>
      </c>
    </row>
    <row r="1633" spans="1:10" ht="11.1" customHeight="1" outlineLevel="2" x14ac:dyDescent="0.2">
      <c r="A1633" s="17" t="s">
        <v>1919</v>
      </c>
      <c r="B1633" s="17" t="s">
        <v>2019</v>
      </c>
      <c r="C1633" s="14">
        <v>460.75</v>
      </c>
      <c r="D1633" s="17" t="s">
        <v>771</v>
      </c>
      <c r="E1633" s="17" t="s">
        <v>2019</v>
      </c>
      <c r="F1633" s="14">
        <v>2460.75</v>
      </c>
      <c r="G1633" s="15" t="s">
        <v>10</v>
      </c>
      <c r="H1633" s="19">
        <f t="shared" si="93"/>
        <v>2460.75</v>
      </c>
      <c r="I1633" s="12">
        <f t="shared" si="94"/>
        <v>2000</v>
      </c>
      <c r="J1633" s="12">
        <f t="shared" si="95"/>
        <v>2000</v>
      </c>
    </row>
    <row r="1634" spans="1:10" ht="11.1" customHeight="1" outlineLevel="2" x14ac:dyDescent="0.2">
      <c r="A1634" s="17" t="s">
        <v>1919</v>
      </c>
      <c r="B1634" s="17" t="s">
        <v>2020</v>
      </c>
      <c r="C1634" s="14">
        <v>6029.39</v>
      </c>
      <c r="D1634" s="17" t="s">
        <v>771</v>
      </c>
      <c r="E1634" s="17" t="s">
        <v>2020</v>
      </c>
      <c r="F1634" s="14">
        <v>27029.39</v>
      </c>
      <c r="G1634" s="15" t="s">
        <v>940</v>
      </c>
      <c r="H1634" s="19">
        <f t="shared" si="93"/>
        <v>1287.1138095238096</v>
      </c>
      <c r="I1634" s="12">
        <f t="shared" si="94"/>
        <v>21000</v>
      </c>
      <c r="J1634" s="12">
        <f t="shared" si="95"/>
        <v>1000</v>
      </c>
    </row>
    <row r="1635" spans="1:10" ht="11.1" customHeight="1" outlineLevel="2" x14ac:dyDescent="0.2">
      <c r="A1635" s="17" t="s">
        <v>1919</v>
      </c>
      <c r="B1635" s="17" t="s">
        <v>2021</v>
      </c>
      <c r="C1635" s="14">
        <v>3175.38</v>
      </c>
      <c r="D1635" s="17" t="s">
        <v>771</v>
      </c>
      <c r="E1635" s="17" t="s">
        <v>2021</v>
      </c>
      <c r="F1635" s="14">
        <v>16175.38</v>
      </c>
      <c r="G1635" s="15" t="s">
        <v>300</v>
      </c>
      <c r="H1635" s="19">
        <f t="shared" si="93"/>
        <v>1797.2644444444443</v>
      </c>
      <c r="I1635" s="12">
        <f t="shared" si="94"/>
        <v>13000</v>
      </c>
      <c r="J1635" s="12">
        <f t="shared" si="95"/>
        <v>1444.4444444444443</v>
      </c>
    </row>
    <row r="1636" spans="1:10" ht="11.1" customHeight="1" outlineLevel="2" x14ac:dyDescent="0.2">
      <c r="A1636" s="17" t="s">
        <v>1919</v>
      </c>
      <c r="B1636" s="17" t="s">
        <v>2022</v>
      </c>
      <c r="C1636" s="14">
        <v>9230.23</v>
      </c>
      <c r="D1636" s="17" t="s">
        <v>771</v>
      </c>
      <c r="E1636" s="17" t="s">
        <v>2022</v>
      </c>
      <c r="F1636" s="14">
        <v>67230.23</v>
      </c>
      <c r="G1636" s="15" t="s">
        <v>181</v>
      </c>
      <c r="H1636" s="19">
        <f t="shared" si="93"/>
        <v>2241.0076666666664</v>
      </c>
      <c r="I1636" s="12">
        <f t="shared" si="94"/>
        <v>58000</v>
      </c>
      <c r="J1636" s="12">
        <f t="shared" si="95"/>
        <v>1933.3333333333333</v>
      </c>
    </row>
    <row r="1637" spans="1:10" ht="11.1" customHeight="1" outlineLevel="2" x14ac:dyDescent="0.2">
      <c r="A1637" s="17" t="s">
        <v>1919</v>
      </c>
      <c r="B1637" s="17" t="s">
        <v>19</v>
      </c>
      <c r="C1637" s="14">
        <v>2445.71</v>
      </c>
      <c r="D1637" s="17" t="s">
        <v>771</v>
      </c>
      <c r="E1637" s="17" t="s">
        <v>19</v>
      </c>
      <c r="F1637" s="14">
        <v>3006.21</v>
      </c>
      <c r="G1637" s="15" t="s">
        <v>49</v>
      </c>
      <c r="H1637" s="19">
        <f t="shared" si="93"/>
        <v>601.24199999999996</v>
      </c>
      <c r="I1637" s="12">
        <f t="shared" si="94"/>
        <v>560.5</v>
      </c>
      <c r="J1637" s="12">
        <f t="shared" si="95"/>
        <v>112.1</v>
      </c>
    </row>
    <row r="1638" spans="1:10" ht="11.1" customHeight="1" outlineLevel="2" x14ac:dyDescent="0.2">
      <c r="A1638" s="17" t="s">
        <v>1919</v>
      </c>
      <c r="B1638" s="17" t="s">
        <v>2023</v>
      </c>
      <c r="C1638" s="14">
        <v>13017.32</v>
      </c>
      <c r="D1638" s="17" t="s">
        <v>771</v>
      </c>
      <c r="E1638" s="17" t="s">
        <v>2023</v>
      </c>
      <c r="F1638" s="14">
        <v>63017.32</v>
      </c>
      <c r="G1638" s="15" t="s">
        <v>580</v>
      </c>
      <c r="H1638" s="19">
        <f t="shared" si="93"/>
        <v>1369.9417391304348</v>
      </c>
      <c r="I1638" s="12">
        <f t="shared" si="94"/>
        <v>50000</v>
      </c>
      <c r="J1638" s="12">
        <f t="shared" si="95"/>
        <v>1086.9565217391305</v>
      </c>
    </row>
    <row r="1639" spans="1:10" ht="11.1" customHeight="1" outlineLevel="2" x14ac:dyDescent="0.2">
      <c r="A1639" s="17" t="s">
        <v>1919</v>
      </c>
      <c r="B1639" s="17" t="s">
        <v>2024</v>
      </c>
      <c r="C1639" s="14">
        <v>699.27</v>
      </c>
      <c r="D1639" s="17" t="s">
        <v>771</v>
      </c>
      <c r="E1639" s="17" t="s">
        <v>2024</v>
      </c>
      <c r="F1639" s="14">
        <v>1999.27</v>
      </c>
      <c r="G1639" s="15" t="s">
        <v>53</v>
      </c>
      <c r="H1639" s="19">
        <f t="shared" si="93"/>
        <v>666.42333333333329</v>
      </c>
      <c r="I1639" s="12">
        <f t="shared" si="94"/>
        <v>1300</v>
      </c>
      <c r="J1639" s="12">
        <f t="shared" si="95"/>
        <v>433.33333333333331</v>
      </c>
    </row>
    <row r="1640" spans="1:10" ht="11.1" customHeight="1" outlineLevel="2" x14ac:dyDescent="0.2">
      <c r="A1640" s="17" t="s">
        <v>1919</v>
      </c>
      <c r="B1640" s="17" t="s">
        <v>2025</v>
      </c>
      <c r="C1640" s="14">
        <v>7173.36</v>
      </c>
      <c r="D1640" s="17" t="s">
        <v>771</v>
      </c>
      <c r="E1640" s="17" t="s">
        <v>2025</v>
      </c>
      <c r="F1640" s="14">
        <v>27173.360000000001</v>
      </c>
      <c r="G1640" s="15" t="s">
        <v>761</v>
      </c>
      <c r="H1640" s="19">
        <f t="shared" si="93"/>
        <v>1598.4329411764706</v>
      </c>
      <c r="I1640" s="12">
        <f t="shared" si="94"/>
        <v>20000</v>
      </c>
      <c r="J1640" s="12">
        <f t="shared" si="95"/>
        <v>1176.4705882352941</v>
      </c>
    </row>
    <row r="1641" spans="1:10" ht="11.1" customHeight="1" outlineLevel="2" x14ac:dyDescent="0.2">
      <c r="A1641" s="17" t="s">
        <v>1919</v>
      </c>
      <c r="B1641" s="17" t="s">
        <v>2026</v>
      </c>
      <c r="C1641" s="14">
        <v>3861.93</v>
      </c>
      <c r="D1641" s="17" t="s">
        <v>771</v>
      </c>
      <c r="E1641" s="17" t="s">
        <v>2026</v>
      </c>
      <c r="F1641" s="14">
        <v>23861.93</v>
      </c>
      <c r="G1641" s="15" t="s">
        <v>684</v>
      </c>
      <c r="H1641" s="19">
        <f t="shared" si="93"/>
        <v>769.73967741935485</v>
      </c>
      <c r="I1641" s="12">
        <f t="shared" si="94"/>
        <v>20000</v>
      </c>
      <c r="J1641" s="12">
        <f t="shared" si="95"/>
        <v>645.16129032258061</v>
      </c>
    </row>
    <row r="1642" spans="1:10" ht="11.1" customHeight="1" outlineLevel="2" x14ac:dyDescent="0.2">
      <c r="A1642" s="17" t="s">
        <v>1919</v>
      </c>
      <c r="B1642" s="17" t="s">
        <v>2027</v>
      </c>
      <c r="C1642" s="14">
        <v>5522.1</v>
      </c>
      <c r="D1642" s="17" t="s">
        <v>771</v>
      </c>
      <c r="E1642" s="17" t="s">
        <v>2027</v>
      </c>
      <c r="F1642" s="14">
        <v>61522.1</v>
      </c>
      <c r="G1642" s="15" t="s">
        <v>4</v>
      </c>
      <c r="H1642" s="19">
        <f t="shared" si="93"/>
        <v>30761.05</v>
      </c>
      <c r="I1642" s="12">
        <f t="shared" si="94"/>
        <v>56000</v>
      </c>
      <c r="J1642" s="12">
        <f t="shared" si="95"/>
        <v>28000</v>
      </c>
    </row>
    <row r="1643" spans="1:10" ht="11.1" customHeight="1" outlineLevel="2" x14ac:dyDescent="0.2">
      <c r="A1643" s="17" t="s">
        <v>1919</v>
      </c>
      <c r="B1643" s="17" t="s">
        <v>2028</v>
      </c>
      <c r="C1643" s="14">
        <v>1203.48</v>
      </c>
      <c r="D1643" s="17" t="s">
        <v>771</v>
      </c>
      <c r="E1643" s="17" t="s">
        <v>2028</v>
      </c>
      <c r="F1643" s="14">
        <v>8203.48</v>
      </c>
      <c r="G1643" s="15" t="s">
        <v>181</v>
      </c>
      <c r="H1643" s="19">
        <f t="shared" si="93"/>
        <v>273.4493333333333</v>
      </c>
      <c r="I1643" s="12">
        <f t="shared" si="94"/>
        <v>7000</v>
      </c>
      <c r="J1643" s="12">
        <f t="shared" si="95"/>
        <v>233.33333333333334</v>
      </c>
    </row>
    <row r="1644" spans="1:10" ht="11.1" customHeight="1" outlineLevel="2" x14ac:dyDescent="0.2">
      <c r="A1644" s="17" t="s">
        <v>1919</v>
      </c>
      <c r="B1644" s="17" t="s">
        <v>2029</v>
      </c>
      <c r="C1644" s="14">
        <v>2515.67</v>
      </c>
      <c r="D1644" s="17" t="s">
        <v>771</v>
      </c>
      <c r="E1644" s="17" t="s">
        <v>2029</v>
      </c>
      <c r="F1644" s="14">
        <v>22515.67</v>
      </c>
      <c r="G1644" s="15" t="s">
        <v>426</v>
      </c>
      <c r="H1644" s="19">
        <f t="shared" si="93"/>
        <v>776.40241379310339</v>
      </c>
      <c r="I1644" s="12">
        <f t="shared" si="94"/>
        <v>20000</v>
      </c>
      <c r="J1644" s="12">
        <f t="shared" si="95"/>
        <v>689.65517241379314</v>
      </c>
    </row>
    <row r="1645" spans="1:10" ht="11.1" customHeight="1" outlineLevel="2" x14ac:dyDescent="0.2">
      <c r="A1645" s="17" t="s">
        <v>1919</v>
      </c>
      <c r="B1645" s="17" t="s">
        <v>2030</v>
      </c>
      <c r="C1645" s="14">
        <v>460.32</v>
      </c>
      <c r="D1645" s="17" t="s">
        <v>771</v>
      </c>
      <c r="E1645" s="17" t="s">
        <v>2030</v>
      </c>
      <c r="F1645" s="14">
        <v>3060.32</v>
      </c>
      <c r="G1645" s="15" t="s">
        <v>10</v>
      </c>
      <c r="H1645" s="19">
        <f t="shared" si="93"/>
        <v>3060.32</v>
      </c>
      <c r="I1645" s="12">
        <f t="shared" si="94"/>
        <v>2600</v>
      </c>
      <c r="J1645" s="12">
        <f t="shared" si="95"/>
        <v>2600</v>
      </c>
    </row>
    <row r="1646" spans="1:10" ht="11.1" customHeight="1" outlineLevel="2" x14ac:dyDescent="0.2">
      <c r="A1646" s="17" t="s">
        <v>1919</v>
      </c>
      <c r="B1646" s="17" t="s">
        <v>2031</v>
      </c>
      <c r="C1646" s="14">
        <v>294.67</v>
      </c>
      <c r="D1646" s="17" t="s">
        <v>771</v>
      </c>
      <c r="E1646" s="17" t="s">
        <v>2031</v>
      </c>
      <c r="F1646" s="14">
        <v>1994.67</v>
      </c>
      <c r="G1646" s="15" t="s">
        <v>53</v>
      </c>
      <c r="H1646" s="19">
        <f t="shared" si="93"/>
        <v>664.89</v>
      </c>
      <c r="I1646" s="12">
        <f t="shared" si="94"/>
        <v>1700</v>
      </c>
      <c r="J1646" s="12">
        <f t="shared" si="95"/>
        <v>566.66666666666663</v>
      </c>
    </row>
    <row r="1647" spans="1:10" ht="11.1" customHeight="1" outlineLevel="2" x14ac:dyDescent="0.2">
      <c r="A1647" s="17" t="s">
        <v>1919</v>
      </c>
      <c r="B1647" s="17" t="s">
        <v>20</v>
      </c>
      <c r="C1647" s="14">
        <v>1500.73</v>
      </c>
      <c r="D1647" s="17" t="s">
        <v>771</v>
      </c>
      <c r="E1647" s="17" t="s">
        <v>20</v>
      </c>
      <c r="F1647" s="14">
        <v>12500.73</v>
      </c>
      <c r="G1647" s="15" t="s">
        <v>2032</v>
      </c>
      <c r="H1647" s="19">
        <f t="shared" si="93"/>
        <v>60.683155339805822</v>
      </c>
      <c r="I1647" s="12">
        <f t="shared" si="94"/>
        <v>11000</v>
      </c>
      <c r="J1647" s="12">
        <f t="shared" si="95"/>
        <v>53.398058252427184</v>
      </c>
    </row>
    <row r="1648" spans="1:10" ht="11.1" customHeight="1" outlineLevel="2" x14ac:dyDescent="0.2">
      <c r="A1648" s="17" t="s">
        <v>1919</v>
      </c>
      <c r="B1648" s="17" t="s">
        <v>22</v>
      </c>
      <c r="C1648" s="14">
        <v>585.29999999999995</v>
      </c>
      <c r="D1648" s="17" t="s">
        <v>771</v>
      </c>
      <c r="E1648" s="17" t="s">
        <v>22</v>
      </c>
      <c r="F1648" s="14">
        <v>1400</v>
      </c>
      <c r="G1648" s="15" t="s">
        <v>10</v>
      </c>
      <c r="H1648" s="19">
        <f t="shared" si="93"/>
        <v>1400</v>
      </c>
      <c r="I1648" s="12">
        <f t="shared" si="94"/>
        <v>814.7</v>
      </c>
      <c r="J1648" s="12">
        <f t="shared" si="95"/>
        <v>814.7</v>
      </c>
    </row>
    <row r="1649" spans="1:10" ht="11.1" customHeight="1" outlineLevel="2" x14ac:dyDescent="0.2">
      <c r="A1649" s="17" t="s">
        <v>1919</v>
      </c>
      <c r="B1649" s="17" t="s">
        <v>2033</v>
      </c>
      <c r="C1649" s="14">
        <v>185</v>
      </c>
      <c r="D1649" s="17" t="s">
        <v>771</v>
      </c>
      <c r="E1649" s="17" t="s">
        <v>2033</v>
      </c>
      <c r="F1649" s="14">
        <v>1485</v>
      </c>
      <c r="G1649" s="15" t="s">
        <v>37</v>
      </c>
      <c r="H1649" s="19">
        <f t="shared" si="93"/>
        <v>99</v>
      </c>
      <c r="I1649" s="12">
        <f t="shared" si="94"/>
        <v>1300</v>
      </c>
      <c r="J1649" s="12">
        <f t="shared" si="95"/>
        <v>86.666666666666671</v>
      </c>
    </row>
    <row r="1650" spans="1:10" ht="11.1" customHeight="1" outlineLevel="2" x14ac:dyDescent="0.2">
      <c r="A1650" s="17" t="s">
        <v>1919</v>
      </c>
      <c r="B1650" s="17" t="s">
        <v>2034</v>
      </c>
      <c r="C1650" s="14">
        <v>1423.65</v>
      </c>
      <c r="D1650" s="17" t="s">
        <v>771</v>
      </c>
      <c r="E1650" s="17" t="s">
        <v>2034</v>
      </c>
      <c r="F1650" s="14">
        <v>7423.65</v>
      </c>
      <c r="G1650" s="15" t="s">
        <v>37</v>
      </c>
      <c r="H1650" s="19">
        <f t="shared" si="93"/>
        <v>494.90999999999997</v>
      </c>
      <c r="I1650" s="12">
        <f t="shared" si="94"/>
        <v>6000</v>
      </c>
      <c r="J1650" s="12">
        <f t="shared" si="95"/>
        <v>400</v>
      </c>
    </row>
    <row r="1651" spans="1:10" ht="11.1" customHeight="1" outlineLevel="2" x14ac:dyDescent="0.2">
      <c r="A1651" s="17" t="s">
        <v>1919</v>
      </c>
      <c r="B1651" s="17" t="s">
        <v>2035</v>
      </c>
      <c r="C1651" s="14">
        <v>130677.55</v>
      </c>
      <c r="D1651" s="17" t="s">
        <v>771</v>
      </c>
      <c r="E1651" s="17" t="s">
        <v>2035</v>
      </c>
      <c r="F1651" s="14">
        <v>830677.55</v>
      </c>
      <c r="G1651" s="15" t="s">
        <v>2036</v>
      </c>
      <c r="H1651" s="19">
        <f t="shared" si="93"/>
        <v>8932.0166666666664</v>
      </c>
      <c r="I1651" s="12">
        <f t="shared" si="94"/>
        <v>700000</v>
      </c>
      <c r="J1651" s="12">
        <f t="shared" si="95"/>
        <v>7526.8817204301076</v>
      </c>
    </row>
    <row r="1652" spans="1:10" ht="11.1" customHeight="1" outlineLevel="2" x14ac:dyDescent="0.2">
      <c r="A1652" s="17" t="s">
        <v>1919</v>
      </c>
      <c r="B1652" s="17" t="s">
        <v>2037</v>
      </c>
      <c r="C1652" s="14">
        <v>8208.48</v>
      </c>
      <c r="D1652" s="17" t="s">
        <v>771</v>
      </c>
      <c r="E1652" s="17" t="s">
        <v>2037</v>
      </c>
      <c r="F1652" s="14">
        <v>38208.480000000003</v>
      </c>
      <c r="G1652" s="15" t="s">
        <v>761</v>
      </c>
      <c r="H1652" s="19">
        <f t="shared" si="93"/>
        <v>2247.5576470588239</v>
      </c>
      <c r="I1652" s="12">
        <f t="shared" si="94"/>
        <v>30000.000000000004</v>
      </c>
      <c r="J1652" s="12">
        <f t="shared" si="95"/>
        <v>1764.7058823529414</v>
      </c>
    </row>
    <row r="1653" spans="1:10" ht="11.1" customHeight="1" outlineLevel="2" x14ac:dyDescent="0.2">
      <c r="A1653" s="17" t="s">
        <v>1919</v>
      </c>
      <c r="B1653" s="17" t="s">
        <v>2038</v>
      </c>
      <c r="C1653" s="14">
        <v>1312.33</v>
      </c>
      <c r="D1653" s="17" t="s">
        <v>771</v>
      </c>
      <c r="E1653" s="17" t="s">
        <v>2038</v>
      </c>
      <c r="F1653" s="14">
        <v>6312.33</v>
      </c>
      <c r="G1653" s="15" t="s">
        <v>4</v>
      </c>
      <c r="H1653" s="19">
        <f t="shared" si="93"/>
        <v>3156.165</v>
      </c>
      <c r="I1653" s="12">
        <f t="shared" si="94"/>
        <v>5000</v>
      </c>
      <c r="J1653" s="12">
        <f t="shared" si="95"/>
        <v>2500</v>
      </c>
    </row>
    <row r="1654" spans="1:10" ht="11.1" customHeight="1" outlineLevel="2" x14ac:dyDescent="0.2">
      <c r="A1654" s="17" t="s">
        <v>1919</v>
      </c>
      <c r="B1654" s="17" t="s">
        <v>2039</v>
      </c>
      <c r="C1654" s="14">
        <v>142653.96</v>
      </c>
      <c r="D1654" s="17" t="s">
        <v>771</v>
      </c>
      <c r="E1654" s="17" t="s">
        <v>2039</v>
      </c>
      <c r="F1654" s="14">
        <v>742653.96</v>
      </c>
      <c r="G1654" s="15" t="s">
        <v>2040</v>
      </c>
      <c r="H1654" s="19">
        <f t="shared" si="93"/>
        <v>2633.5246808510637</v>
      </c>
      <c r="I1654" s="12">
        <f t="shared" si="94"/>
        <v>600000</v>
      </c>
      <c r="J1654" s="12">
        <f t="shared" si="95"/>
        <v>2127.6595744680849</v>
      </c>
    </row>
    <row r="1655" spans="1:10" ht="11.1" customHeight="1" outlineLevel="2" x14ac:dyDescent="0.2">
      <c r="A1655" s="17" t="s">
        <v>1919</v>
      </c>
      <c r="B1655" s="17" t="s">
        <v>2041</v>
      </c>
      <c r="C1655" s="14">
        <v>174.99</v>
      </c>
      <c r="D1655" s="17" t="s">
        <v>771</v>
      </c>
      <c r="E1655" s="17" t="s">
        <v>2041</v>
      </c>
      <c r="F1655" s="14">
        <v>1574.99</v>
      </c>
      <c r="G1655" s="15" t="s">
        <v>4</v>
      </c>
      <c r="H1655" s="19">
        <f t="shared" si="93"/>
        <v>787.495</v>
      </c>
      <c r="I1655" s="12">
        <f t="shared" si="94"/>
        <v>1400</v>
      </c>
      <c r="J1655" s="12">
        <f t="shared" si="95"/>
        <v>700</v>
      </c>
    </row>
    <row r="1656" spans="1:10" ht="11.1" customHeight="1" outlineLevel="2" x14ac:dyDescent="0.2">
      <c r="A1656" s="17" t="s">
        <v>1919</v>
      </c>
      <c r="B1656" s="17" t="s">
        <v>2042</v>
      </c>
      <c r="C1656" s="14">
        <v>1419.01</v>
      </c>
      <c r="D1656" s="17" t="s">
        <v>771</v>
      </c>
      <c r="E1656" s="17" t="s">
        <v>2042</v>
      </c>
      <c r="F1656" s="14">
        <v>6419.01</v>
      </c>
      <c r="G1656" s="15" t="s">
        <v>4</v>
      </c>
      <c r="H1656" s="19">
        <f t="shared" si="93"/>
        <v>3209.5050000000001</v>
      </c>
      <c r="I1656" s="12">
        <f t="shared" si="94"/>
        <v>5000</v>
      </c>
      <c r="J1656" s="12">
        <f t="shared" si="95"/>
        <v>2500</v>
      </c>
    </row>
    <row r="1657" spans="1:10" ht="11.1" customHeight="1" outlineLevel="2" x14ac:dyDescent="0.2">
      <c r="A1657" s="17" t="s">
        <v>1919</v>
      </c>
      <c r="B1657" s="17" t="s">
        <v>1900</v>
      </c>
      <c r="C1657" s="14">
        <v>221.69</v>
      </c>
      <c r="D1657" s="17" t="s">
        <v>771</v>
      </c>
      <c r="E1657" s="17" t="s">
        <v>1900</v>
      </c>
      <c r="F1657" s="14">
        <v>1521.69</v>
      </c>
      <c r="G1657" s="15" t="s">
        <v>181</v>
      </c>
      <c r="H1657" s="19">
        <f t="shared" si="93"/>
        <v>50.722999999999999</v>
      </c>
      <c r="I1657" s="12">
        <f t="shared" si="94"/>
        <v>1300</v>
      </c>
      <c r="J1657" s="12">
        <f t="shared" si="95"/>
        <v>43.333333333333336</v>
      </c>
    </row>
    <row r="1658" spans="1:10" ht="11.1" customHeight="1" outlineLevel="2" x14ac:dyDescent="0.2">
      <c r="A1658" s="17" t="s">
        <v>1919</v>
      </c>
      <c r="B1658" s="17" t="s">
        <v>2043</v>
      </c>
      <c r="C1658" s="14">
        <v>159442.56</v>
      </c>
      <c r="D1658" s="17" t="s">
        <v>771</v>
      </c>
      <c r="E1658" s="17" t="s">
        <v>2043</v>
      </c>
      <c r="F1658" s="14">
        <v>1129442.56</v>
      </c>
      <c r="G1658" s="15" t="s">
        <v>1051</v>
      </c>
      <c r="H1658" s="19">
        <f t="shared" si="93"/>
        <v>14480.032820512821</v>
      </c>
      <c r="I1658" s="12">
        <f t="shared" si="94"/>
        <v>970000</v>
      </c>
      <c r="J1658" s="12">
        <f t="shared" si="95"/>
        <v>12435.897435897436</v>
      </c>
    </row>
    <row r="1659" spans="1:10" ht="11.1" customHeight="1" outlineLevel="2" x14ac:dyDescent="0.2">
      <c r="A1659" s="17" t="s">
        <v>1919</v>
      </c>
      <c r="B1659" s="17" t="s">
        <v>2044</v>
      </c>
      <c r="C1659" s="14">
        <v>421.04</v>
      </c>
      <c r="D1659" s="17" t="s">
        <v>771</v>
      </c>
      <c r="E1659" s="17" t="s">
        <v>2044</v>
      </c>
      <c r="F1659" s="14">
        <v>4521.04</v>
      </c>
      <c r="G1659" s="15" t="s">
        <v>4</v>
      </c>
      <c r="H1659" s="19">
        <f t="shared" si="93"/>
        <v>2260.52</v>
      </c>
      <c r="I1659" s="12">
        <f t="shared" si="94"/>
        <v>4100</v>
      </c>
      <c r="J1659" s="12">
        <f t="shared" si="95"/>
        <v>2050</v>
      </c>
    </row>
    <row r="1660" spans="1:10" ht="11.1" customHeight="1" outlineLevel="2" x14ac:dyDescent="0.2">
      <c r="A1660" s="17" t="s">
        <v>1919</v>
      </c>
      <c r="B1660" s="17" t="s">
        <v>2045</v>
      </c>
      <c r="C1660" s="14">
        <v>386.8</v>
      </c>
      <c r="D1660" s="17" t="s">
        <v>771</v>
      </c>
      <c r="E1660" s="17" t="s">
        <v>2045</v>
      </c>
      <c r="F1660" s="14">
        <v>15786.8</v>
      </c>
      <c r="G1660" s="15" t="s">
        <v>28</v>
      </c>
      <c r="H1660" s="19">
        <f t="shared" si="93"/>
        <v>3946.7</v>
      </c>
      <c r="I1660" s="12">
        <f t="shared" si="94"/>
        <v>15400</v>
      </c>
      <c r="J1660" s="12">
        <f t="shared" si="95"/>
        <v>3850</v>
      </c>
    </row>
    <row r="1661" spans="1:10" ht="11.1" customHeight="1" outlineLevel="2" x14ac:dyDescent="0.2">
      <c r="A1661" s="17" t="s">
        <v>1919</v>
      </c>
      <c r="B1661" s="17" t="s">
        <v>2046</v>
      </c>
      <c r="C1661" s="14">
        <v>85990.7</v>
      </c>
      <c r="D1661" s="17" t="s">
        <v>771</v>
      </c>
      <c r="E1661" s="17" t="s">
        <v>2046</v>
      </c>
      <c r="F1661" s="14">
        <v>385990.7</v>
      </c>
      <c r="G1661" s="15" t="s">
        <v>2047</v>
      </c>
      <c r="H1661" s="19">
        <f t="shared" ref="H1661:H1682" si="96">F1661/G1661</f>
        <v>6031.1046875000002</v>
      </c>
      <c r="I1661" s="12">
        <f t="shared" ref="I1661:I1682" si="97">F1661-C1661</f>
        <v>300000</v>
      </c>
      <c r="J1661" s="12">
        <f t="shared" ref="J1661:J1682" si="98">I1661/G1661</f>
        <v>4687.5</v>
      </c>
    </row>
    <row r="1662" spans="1:10" ht="11.1" customHeight="1" outlineLevel="2" x14ac:dyDescent="0.2">
      <c r="A1662" s="17" t="s">
        <v>1919</v>
      </c>
      <c r="B1662" s="17" t="s">
        <v>2048</v>
      </c>
      <c r="C1662" s="14">
        <v>41303.85</v>
      </c>
      <c r="D1662" s="17" t="s">
        <v>771</v>
      </c>
      <c r="E1662" s="17" t="s">
        <v>2048</v>
      </c>
      <c r="F1662" s="14">
        <v>241303.85</v>
      </c>
      <c r="G1662" s="15" t="s">
        <v>736</v>
      </c>
      <c r="H1662" s="19">
        <f t="shared" si="96"/>
        <v>4924.5683673469393</v>
      </c>
      <c r="I1662" s="12">
        <f t="shared" si="97"/>
        <v>200000</v>
      </c>
      <c r="J1662" s="12">
        <f t="shared" si="98"/>
        <v>4081.6326530612246</v>
      </c>
    </row>
    <row r="1663" spans="1:10" ht="11.1" customHeight="1" outlineLevel="2" x14ac:dyDescent="0.2">
      <c r="A1663" s="17" t="s">
        <v>1919</v>
      </c>
      <c r="B1663" s="17" t="s">
        <v>2049</v>
      </c>
      <c r="C1663" s="14">
        <v>24534.91</v>
      </c>
      <c r="D1663" s="17" t="s">
        <v>771</v>
      </c>
      <c r="E1663" s="17" t="s">
        <v>2049</v>
      </c>
      <c r="F1663" s="14">
        <v>174534.91</v>
      </c>
      <c r="G1663" s="15" t="s">
        <v>452</v>
      </c>
      <c r="H1663" s="19">
        <f t="shared" si="96"/>
        <v>3009.2225862068967</v>
      </c>
      <c r="I1663" s="12">
        <f t="shared" si="97"/>
        <v>150000</v>
      </c>
      <c r="J1663" s="12">
        <f t="shared" si="98"/>
        <v>2586.2068965517242</v>
      </c>
    </row>
    <row r="1664" spans="1:10" ht="11.1" customHeight="1" outlineLevel="2" x14ac:dyDescent="0.2">
      <c r="A1664" s="17" t="s">
        <v>1919</v>
      </c>
      <c r="B1664" s="17" t="s">
        <v>2050</v>
      </c>
      <c r="C1664" s="14">
        <v>261.11</v>
      </c>
      <c r="D1664" s="17" t="s">
        <v>771</v>
      </c>
      <c r="E1664" s="17" t="s">
        <v>2050</v>
      </c>
      <c r="F1664" s="14">
        <v>4261.1099999999997</v>
      </c>
      <c r="G1664" s="15" t="s">
        <v>4</v>
      </c>
      <c r="H1664" s="19">
        <f t="shared" si="96"/>
        <v>2130.5549999999998</v>
      </c>
      <c r="I1664" s="12">
        <f t="shared" si="97"/>
        <v>3999.9999999999995</v>
      </c>
      <c r="J1664" s="12">
        <f t="shared" si="98"/>
        <v>1999.9999999999998</v>
      </c>
    </row>
    <row r="1665" spans="1:10" ht="11.1" customHeight="1" outlineLevel="2" x14ac:dyDescent="0.2">
      <c r="A1665" s="17" t="s">
        <v>1919</v>
      </c>
      <c r="B1665" s="17" t="s">
        <v>2051</v>
      </c>
      <c r="C1665" s="14">
        <v>405.64</v>
      </c>
      <c r="D1665" s="17" t="s">
        <v>771</v>
      </c>
      <c r="E1665" s="17" t="s">
        <v>2051</v>
      </c>
      <c r="F1665" s="14">
        <v>4405.6400000000003</v>
      </c>
      <c r="G1665" s="15" t="s">
        <v>1955</v>
      </c>
      <c r="H1665" s="19">
        <f t="shared" si="96"/>
        <v>21.283285024154591</v>
      </c>
      <c r="I1665" s="12">
        <f t="shared" si="97"/>
        <v>4000.0000000000005</v>
      </c>
      <c r="J1665" s="12">
        <f t="shared" si="98"/>
        <v>19.323671497584542</v>
      </c>
    </row>
    <row r="1666" spans="1:10" ht="11.1" customHeight="1" outlineLevel="2" x14ac:dyDescent="0.2">
      <c r="A1666" s="17" t="s">
        <v>1919</v>
      </c>
      <c r="B1666" s="17" t="s">
        <v>23</v>
      </c>
      <c r="C1666" s="14">
        <v>1525.5</v>
      </c>
      <c r="D1666" s="17" t="s">
        <v>771</v>
      </c>
      <c r="E1666" s="17" t="s">
        <v>23</v>
      </c>
      <c r="F1666" s="14">
        <v>3100</v>
      </c>
      <c r="G1666" s="15" t="s">
        <v>10</v>
      </c>
      <c r="H1666" s="19">
        <f t="shared" si="96"/>
        <v>3100</v>
      </c>
      <c r="I1666" s="12">
        <f t="shared" si="97"/>
        <v>1574.5</v>
      </c>
      <c r="J1666" s="12">
        <f t="shared" si="98"/>
        <v>1574.5</v>
      </c>
    </row>
    <row r="1667" spans="1:10" ht="11.1" customHeight="1" outlineLevel="2" x14ac:dyDescent="0.2">
      <c r="A1667" s="17" t="s">
        <v>1919</v>
      </c>
      <c r="B1667" s="17" t="s">
        <v>2052</v>
      </c>
      <c r="C1667" s="14">
        <v>15269.72</v>
      </c>
      <c r="D1667" s="17" t="s">
        <v>771</v>
      </c>
      <c r="E1667" s="17" t="s">
        <v>2052</v>
      </c>
      <c r="F1667" s="14">
        <v>75269.72</v>
      </c>
      <c r="G1667" s="15" t="s">
        <v>18</v>
      </c>
      <c r="H1667" s="19">
        <f t="shared" si="96"/>
        <v>9408.7150000000001</v>
      </c>
      <c r="I1667" s="12">
        <f t="shared" si="97"/>
        <v>60000</v>
      </c>
      <c r="J1667" s="12">
        <f t="shared" si="98"/>
        <v>7500</v>
      </c>
    </row>
    <row r="1668" spans="1:10" ht="11.1" customHeight="1" outlineLevel="2" x14ac:dyDescent="0.2">
      <c r="A1668" s="17" t="s">
        <v>1919</v>
      </c>
      <c r="B1668" s="17" t="s">
        <v>2053</v>
      </c>
      <c r="C1668" s="14">
        <v>39645.629999999997</v>
      </c>
      <c r="D1668" s="17" t="s">
        <v>771</v>
      </c>
      <c r="E1668" s="17" t="s">
        <v>2053</v>
      </c>
      <c r="F1668" s="14">
        <v>279645.63</v>
      </c>
      <c r="G1668" s="15" t="s">
        <v>448</v>
      </c>
      <c r="H1668" s="19">
        <f t="shared" si="96"/>
        <v>7170.4007692307696</v>
      </c>
      <c r="I1668" s="12">
        <f t="shared" si="97"/>
        <v>240000</v>
      </c>
      <c r="J1668" s="12">
        <f t="shared" si="98"/>
        <v>6153.8461538461543</v>
      </c>
    </row>
    <row r="1669" spans="1:10" ht="11.1" customHeight="1" outlineLevel="2" x14ac:dyDescent="0.2">
      <c r="A1669" s="17" t="s">
        <v>1919</v>
      </c>
      <c r="B1669" s="17" t="s">
        <v>2054</v>
      </c>
      <c r="C1669" s="14">
        <v>200</v>
      </c>
      <c r="D1669" s="17" t="s">
        <v>771</v>
      </c>
      <c r="E1669" s="17" t="s">
        <v>2054</v>
      </c>
      <c r="F1669" s="14">
        <v>2200</v>
      </c>
      <c r="G1669" s="15" t="s">
        <v>10</v>
      </c>
      <c r="H1669" s="19">
        <f t="shared" si="96"/>
        <v>2200</v>
      </c>
      <c r="I1669" s="12">
        <f t="shared" si="97"/>
        <v>2000</v>
      </c>
      <c r="J1669" s="12">
        <f t="shared" si="98"/>
        <v>2000</v>
      </c>
    </row>
    <row r="1670" spans="1:10" ht="11.1" customHeight="1" outlineLevel="2" x14ac:dyDescent="0.2">
      <c r="A1670" s="17" t="s">
        <v>1919</v>
      </c>
      <c r="B1670" s="17" t="s">
        <v>2055</v>
      </c>
      <c r="C1670" s="14">
        <v>25809.119999999999</v>
      </c>
      <c r="D1670" s="17" t="s">
        <v>771</v>
      </c>
      <c r="E1670" s="17" t="s">
        <v>2055</v>
      </c>
      <c r="F1670" s="14">
        <v>159809.12</v>
      </c>
      <c r="G1670" s="15" t="s">
        <v>28</v>
      </c>
      <c r="H1670" s="19">
        <f t="shared" si="96"/>
        <v>39952.28</v>
      </c>
      <c r="I1670" s="12">
        <f t="shared" si="97"/>
        <v>134000</v>
      </c>
      <c r="J1670" s="12">
        <f t="shared" si="98"/>
        <v>33500</v>
      </c>
    </row>
    <row r="1671" spans="1:10" ht="11.1" customHeight="1" outlineLevel="2" x14ac:dyDescent="0.2">
      <c r="A1671" s="17" t="s">
        <v>1919</v>
      </c>
      <c r="B1671" s="17" t="s">
        <v>2056</v>
      </c>
      <c r="C1671" s="14">
        <v>319.27</v>
      </c>
      <c r="D1671" s="17" t="s">
        <v>771</v>
      </c>
      <c r="E1671" s="17" t="s">
        <v>2056</v>
      </c>
      <c r="F1671" s="14">
        <v>1719.27</v>
      </c>
      <c r="G1671" s="15" t="s">
        <v>3</v>
      </c>
      <c r="H1671" s="19">
        <f t="shared" si="96"/>
        <v>171.92699999999999</v>
      </c>
      <c r="I1671" s="12">
        <f t="shared" si="97"/>
        <v>1400</v>
      </c>
      <c r="J1671" s="12">
        <f t="shared" si="98"/>
        <v>140</v>
      </c>
    </row>
    <row r="1672" spans="1:10" ht="11.1" customHeight="1" outlineLevel="2" x14ac:dyDescent="0.2">
      <c r="A1672" s="17" t="s">
        <v>1919</v>
      </c>
      <c r="B1672" s="17" t="s">
        <v>2057</v>
      </c>
      <c r="C1672" s="14">
        <v>372.4</v>
      </c>
      <c r="D1672" s="17" t="s">
        <v>771</v>
      </c>
      <c r="E1672" s="17" t="s">
        <v>2057</v>
      </c>
      <c r="F1672" s="14">
        <v>1772.4</v>
      </c>
      <c r="G1672" s="15" t="s">
        <v>3</v>
      </c>
      <c r="H1672" s="19">
        <f t="shared" si="96"/>
        <v>177.24</v>
      </c>
      <c r="I1672" s="12">
        <f t="shared" si="97"/>
        <v>1400</v>
      </c>
      <c r="J1672" s="12">
        <f t="shared" si="98"/>
        <v>140</v>
      </c>
    </row>
    <row r="1673" spans="1:10" ht="11.1" customHeight="1" outlineLevel="2" x14ac:dyDescent="0.2">
      <c r="A1673" s="17" t="s">
        <v>1919</v>
      </c>
      <c r="B1673" s="17" t="s">
        <v>2058</v>
      </c>
      <c r="C1673" s="14">
        <v>966.77</v>
      </c>
      <c r="D1673" s="17" t="s">
        <v>771</v>
      </c>
      <c r="E1673" s="17" t="s">
        <v>2058</v>
      </c>
      <c r="F1673" s="14">
        <v>4966.7700000000004</v>
      </c>
      <c r="G1673" s="15" t="s">
        <v>3</v>
      </c>
      <c r="H1673" s="19">
        <f t="shared" si="96"/>
        <v>496.67700000000002</v>
      </c>
      <c r="I1673" s="12">
        <f t="shared" si="97"/>
        <v>4000.0000000000005</v>
      </c>
      <c r="J1673" s="12">
        <f t="shared" si="98"/>
        <v>400.00000000000006</v>
      </c>
    </row>
    <row r="1674" spans="1:10" ht="11.1" customHeight="1" outlineLevel="2" x14ac:dyDescent="0.2">
      <c r="A1674" s="17" t="s">
        <v>1919</v>
      </c>
      <c r="B1674" s="17" t="s">
        <v>2059</v>
      </c>
      <c r="C1674" s="14">
        <v>46.24</v>
      </c>
      <c r="D1674" s="17" t="s">
        <v>771</v>
      </c>
      <c r="E1674" s="17" t="s">
        <v>2059</v>
      </c>
      <c r="F1674" s="14">
        <v>146.24</v>
      </c>
      <c r="G1674" s="15" t="s">
        <v>181</v>
      </c>
      <c r="H1674" s="19">
        <f t="shared" si="96"/>
        <v>4.8746666666666671</v>
      </c>
      <c r="I1674" s="12">
        <f t="shared" si="97"/>
        <v>100</v>
      </c>
      <c r="J1674" s="12">
        <f t="shared" si="98"/>
        <v>3.3333333333333335</v>
      </c>
    </row>
    <row r="1675" spans="1:10" ht="11.1" customHeight="1" outlineLevel="2" x14ac:dyDescent="0.2">
      <c r="A1675" s="17" t="s">
        <v>1919</v>
      </c>
      <c r="B1675" s="17" t="s">
        <v>2060</v>
      </c>
      <c r="C1675" s="14">
        <v>158.81</v>
      </c>
      <c r="D1675" s="17" t="s">
        <v>771</v>
      </c>
      <c r="E1675" s="17" t="s">
        <v>2060</v>
      </c>
      <c r="F1675" s="14">
        <v>958.81</v>
      </c>
      <c r="G1675" s="15" t="s">
        <v>3</v>
      </c>
      <c r="H1675" s="19">
        <f t="shared" si="96"/>
        <v>95.881</v>
      </c>
      <c r="I1675" s="12">
        <f t="shared" si="97"/>
        <v>800</v>
      </c>
      <c r="J1675" s="12">
        <f t="shared" si="98"/>
        <v>80</v>
      </c>
    </row>
    <row r="1676" spans="1:10" ht="11.1" customHeight="1" outlineLevel="2" x14ac:dyDescent="0.2">
      <c r="A1676" s="17" t="s">
        <v>1919</v>
      </c>
      <c r="B1676" s="17" t="s">
        <v>2061</v>
      </c>
      <c r="C1676" s="14">
        <v>271.18</v>
      </c>
      <c r="D1676" s="17" t="s">
        <v>771</v>
      </c>
      <c r="E1676" s="17" t="s">
        <v>2061</v>
      </c>
      <c r="F1676" s="14">
        <v>2071.1799999999998</v>
      </c>
      <c r="G1676" s="15" t="s">
        <v>32</v>
      </c>
      <c r="H1676" s="19">
        <f t="shared" si="96"/>
        <v>103.559</v>
      </c>
      <c r="I1676" s="12">
        <f t="shared" si="97"/>
        <v>1799.9999999999998</v>
      </c>
      <c r="J1676" s="12">
        <f t="shared" si="98"/>
        <v>89.999999999999986</v>
      </c>
    </row>
    <row r="1677" spans="1:10" ht="11.1" customHeight="1" outlineLevel="2" x14ac:dyDescent="0.2">
      <c r="A1677" s="17" t="s">
        <v>1919</v>
      </c>
      <c r="B1677" s="17" t="s">
        <v>2062</v>
      </c>
      <c r="C1677" s="14">
        <v>495.12</v>
      </c>
      <c r="D1677" s="17" t="s">
        <v>771</v>
      </c>
      <c r="E1677" s="17" t="s">
        <v>2062</v>
      </c>
      <c r="F1677" s="14">
        <v>4495.12</v>
      </c>
      <c r="G1677" s="15" t="s">
        <v>4</v>
      </c>
      <c r="H1677" s="19">
        <f t="shared" si="96"/>
        <v>2247.56</v>
      </c>
      <c r="I1677" s="12">
        <f t="shared" si="97"/>
        <v>4000</v>
      </c>
      <c r="J1677" s="12">
        <f t="shared" si="98"/>
        <v>2000</v>
      </c>
    </row>
    <row r="1678" spans="1:10" ht="11.1" customHeight="1" outlineLevel="2" x14ac:dyDescent="0.2">
      <c r="A1678" s="17" t="s">
        <v>1919</v>
      </c>
      <c r="B1678" s="17" t="s">
        <v>2063</v>
      </c>
      <c r="C1678" s="14">
        <v>8526.51</v>
      </c>
      <c r="D1678" s="17" t="s">
        <v>771</v>
      </c>
      <c r="E1678" s="17" t="s">
        <v>2063</v>
      </c>
      <c r="F1678" s="14">
        <v>35526.51</v>
      </c>
      <c r="G1678" s="15" t="s">
        <v>53</v>
      </c>
      <c r="H1678" s="19">
        <f t="shared" si="96"/>
        <v>11842.17</v>
      </c>
      <c r="I1678" s="12">
        <f t="shared" si="97"/>
        <v>27000</v>
      </c>
      <c r="J1678" s="12">
        <f t="shared" si="98"/>
        <v>9000</v>
      </c>
    </row>
    <row r="1679" spans="1:10" ht="11.1" customHeight="1" outlineLevel="2" x14ac:dyDescent="0.2">
      <c r="A1679" s="17" t="s">
        <v>1919</v>
      </c>
      <c r="B1679" s="17" t="s">
        <v>2064</v>
      </c>
      <c r="C1679" s="14">
        <v>196.46</v>
      </c>
      <c r="D1679" s="17" t="s">
        <v>771</v>
      </c>
      <c r="E1679" s="17" t="s">
        <v>2064</v>
      </c>
      <c r="F1679" s="14">
        <v>896.46</v>
      </c>
      <c r="G1679" s="15" t="s">
        <v>736</v>
      </c>
      <c r="H1679" s="19">
        <f t="shared" si="96"/>
        <v>18.295102040816328</v>
      </c>
      <c r="I1679" s="12">
        <f t="shared" si="97"/>
        <v>700</v>
      </c>
      <c r="J1679" s="12">
        <f t="shared" si="98"/>
        <v>14.285714285714286</v>
      </c>
    </row>
    <row r="1680" spans="1:10" ht="11.1" customHeight="1" outlineLevel="2" x14ac:dyDescent="0.2">
      <c r="A1680" s="17" t="s">
        <v>1919</v>
      </c>
      <c r="B1680" s="17" t="s">
        <v>2065</v>
      </c>
      <c r="C1680" s="14">
        <v>10639.14</v>
      </c>
      <c r="D1680" s="17" t="s">
        <v>771</v>
      </c>
      <c r="E1680" s="17" t="s">
        <v>2065</v>
      </c>
      <c r="F1680" s="14">
        <v>40639.14</v>
      </c>
      <c r="G1680" s="15" t="s">
        <v>21</v>
      </c>
      <c r="H1680" s="19">
        <f t="shared" si="96"/>
        <v>6773.19</v>
      </c>
      <c r="I1680" s="12">
        <f t="shared" si="97"/>
        <v>30000</v>
      </c>
      <c r="J1680" s="12">
        <f t="shared" si="98"/>
        <v>5000</v>
      </c>
    </row>
    <row r="1681" spans="1:10" ht="11.1" customHeight="1" outlineLevel="2" x14ac:dyDescent="0.2">
      <c r="A1681" s="17" t="s">
        <v>1919</v>
      </c>
      <c r="B1681" s="17" t="s">
        <v>2066</v>
      </c>
      <c r="C1681" s="14">
        <v>575.96</v>
      </c>
      <c r="D1681" s="17" t="s">
        <v>771</v>
      </c>
      <c r="E1681" s="17" t="s">
        <v>2066</v>
      </c>
      <c r="F1681" s="14">
        <v>2775.96</v>
      </c>
      <c r="G1681" s="15" t="s">
        <v>1424</v>
      </c>
      <c r="H1681" s="19">
        <f t="shared" si="96"/>
        <v>17.34975</v>
      </c>
      <c r="I1681" s="12">
        <f t="shared" si="97"/>
        <v>2200</v>
      </c>
      <c r="J1681" s="12">
        <f t="shared" si="98"/>
        <v>13.75</v>
      </c>
    </row>
    <row r="1682" spans="1:10" ht="11.1" customHeight="1" outlineLevel="2" x14ac:dyDescent="0.2">
      <c r="A1682" s="17" t="s">
        <v>1919</v>
      </c>
      <c r="B1682" s="20" t="s">
        <v>2067</v>
      </c>
      <c r="C1682" s="21">
        <v>415.7</v>
      </c>
      <c r="D1682" s="20" t="s">
        <v>771</v>
      </c>
      <c r="E1682" s="20" t="s">
        <v>2067</v>
      </c>
      <c r="F1682" s="21">
        <v>2215.6999999999998</v>
      </c>
      <c r="G1682" s="22" t="s">
        <v>2068</v>
      </c>
      <c r="H1682" s="19">
        <f t="shared" si="96"/>
        <v>9.9358744394618821</v>
      </c>
      <c r="I1682" s="12">
        <f t="shared" si="97"/>
        <v>1799.9999999999998</v>
      </c>
      <c r="J1682" s="12">
        <f t="shared" si="98"/>
        <v>8.0717488789237652</v>
      </c>
    </row>
    <row r="1683" spans="1:10" ht="11.45" customHeight="1" x14ac:dyDescent="0.2">
      <c r="B1683" s="6" t="s">
        <v>2069</v>
      </c>
      <c r="C1683" s="9">
        <f>SUM(C1443:C1682)</f>
        <v>2038689.0699999996</v>
      </c>
      <c r="D1683" s="8"/>
      <c r="E1683" s="8"/>
      <c r="F1683" s="9">
        <f t="shared" ref="F1683" si="99">SUM(F1443:F1682)</f>
        <v>12741387.569999998</v>
      </c>
      <c r="G1683" s="7">
        <f>SUM(G1443:G1682)</f>
        <v>1</v>
      </c>
      <c r="H1683" s="9" t="s">
        <v>2076</v>
      </c>
      <c r="I1683" s="9">
        <f>SUM(I1443:I1682)</f>
        <v>10702698.5</v>
      </c>
      <c r="J1683" s="9" t="s">
        <v>2076</v>
      </c>
    </row>
    <row r="1684" spans="1:10" ht="23.25" customHeight="1" x14ac:dyDescent="0.2">
      <c r="B1684" s="25" t="s">
        <v>2079</v>
      </c>
      <c r="C1684" s="24">
        <f>SUM(C1683,C1442)</f>
        <v>6736366.2299999958</v>
      </c>
      <c r="D1684" s="27"/>
      <c r="E1684" s="27"/>
      <c r="F1684" s="24">
        <f t="shared" ref="F1684:G1684" si="100">SUM(F1683,F1442)</f>
        <v>39579558.779999994</v>
      </c>
      <c r="G1684" s="28">
        <f t="shared" si="100"/>
        <v>116</v>
      </c>
      <c r="H1684" s="8"/>
      <c r="I1684" s="29">
        <f>SUM(I1683,I1442)</f>
        <v>32843192.54999996</v>
      </c>
      <c r="J1684" s="26"/>
    </row>
  </sheetData>
  <autoFilter ref="A4:J1683"/>
  <mergeCells count="3">
    <mergeCell ref="A3:G3"/>
    <mergeCell ref="F1:J1"/>
    <mergeCell ref="A1:B1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Алексей Николаевич Терехов</cp:lastModifiedBy>
  <cp:lastPrinted>2022-03-03T06:27:36Z</cp:lastPrinted>
  <dcterms:created xsi:type="dcterms:W3CDTF">2022-02-06T17:13:27Z</dcterms:created>
  <dcterms:modified xsi:type="dcterms:W3CDTF">2022-04-28T07:33:21Z</dcterms:modified>
</cp:coreProperties>
</file>